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Finance\"/>
    </mc:Choice>
  </mc:AlternateContent>
  <xr:revisionPtr revIDLastSave="0" documentId="8_{97C959AB-E0A8-4F50-A990-4D94171C342E}" xr6:coauthVersionLast="46" xr6:coauthVersionMax="46" xr10:uidLastSave="{00000000-0000-0000-0000-000000000000}"/>
  <bookViews>
    <workbookView xWindow="30075" yWindow="2460" windowWidth="21600" windowHeight="11385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Sheet1!$E$1:$E$832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3" i="1" l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33" i="1"/>
</calcChain>
</file>

<file path=xl/sharedStrings.xml><?xml version="1.0" encoding="utf-8"?>
<sst xmlns="http://schemas.openxmlformats.org/spreadsheetml/2006/main" count="1259" uniqueCount="563">
  <si>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</si>
  <si>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</si>
  <si>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</si>
  <si>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</si>
  <si>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</si>
  <si>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</si>
  <si>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</si>
  <si>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</si>
  <si>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</si>
  <si>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</si>
  <si>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</si>
  <si>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ACCUMARK, INC.</t>
  </si>
  <si>
    <t>ALL AMERICAN SPORTS CORP</t>
  </si>
  <si>
    <t>AMAZON CAPITAL SERVICES</t>
  </si>
  <si>
    <t>16CQ-C3HH-D6PT</t>
  </si>
  <si>
    <t>AMERICAN UNIFORM SALES, INC.</t>
  </si>
  <si>
    <t>AMX LEASING &amp; LOGISTICS</t>
  </si>
  <si>
    <t>5083 0221</t>
  </si>
  <si>
    <t>ATLANTIC EMERGENCY SOLUTIONS</t>
  </si>
  <si>
    <t>25992EQU</t>
  </si>
  <si>
    <t>7056ric</t>
  </si>
  <si>
    <t>AUTO GLASS PLUS, INC</t>
  </si>
  <si>
    <t>BARBER &amp; ASSOCIATES, LLC</t>
  </si>
  <si>
    <t>BMS DIRECT</t>
  </si>
  <si>
    <t>BOUND TREE MEDICAL, LLC.</t>
  </si>
  <si>
    <t>BSN/PASSON'S SPORTS</t>
  </si>
  <si>
    <t>BUTLER ANIMAL HEALTH HOLDING CO LLC</t>
  </si>
  <si>
    <t>UC64450</t>
  </si>
  <si>
    <t>CAPITAL ELECTRIC</t>
  </si>
  <si>
    <t>S043124105.001</t>
  </si>
  <si>
    <t>CARTER MACH. CO., INC.</t>
  </si>
  <si>
    <t>CASKIE GRAPHICS, INC.</t>
  </si>
  <si>
    <t>CENTRAL DISTRICT COR TREASURER</t>
  </si>
  <si>
    <t>CENTRAL VA ELECTRIC COOP</t>
  </si>
  <si>
    <t>309048001 0221</t>
  </si>
  <si>
    <t>CMG IMPRESSIONS, INC.</t>
  </si>
  <si>
    <t>COMCAST</t>
  </si>
  <si>
    <t>0010933 0221</t>
  </si>
  <si>
    <t>0022292 012521</t>
  </si>
  <si>
    <t>COUNTY WASTE OF VA.,LLC.</t>
  </si>
  <si>
    <t>DELL MARKETING, L.P.</t>
  </si>
  <si>
    <t>DIAMOND SPRINGS</t>
  </si>
  <si>
    <t>DOMINION ENERGY VIRGINIA</t>
  </si>
  <si>
    <t>1456781556 0221</t>
  </si>
  <si>
    <t>1112105604 0221</t>
  </si>
  <si>
    <t>1024662502 0221</t>
  </si>
  <si>
    <t>0680217502 0221</t>
  </si>
  <si>
    <t>0667047203 0221</t>
  </si>
  <si>
    <t>0473301091 0221</t>
  </si>
  <si>
    <t>0467399291 0221</t>
  </si>
  <si>
    <t>0254425002 0221</t>
  </si>
  <si>
    <t>9591071965 0221</t>
  </si>
  <si>
    <t>8048240702 0221</t>
  </si>
  <si>
    <t>4443397916 0221</t>
  </si>
  <si>
    <t>2797817810 0221</t>
  </si>
  <si>
    <t>2573995632 0221</t>
  </si>
  <si>
    <t>0957321185 0221</t>
  </si>
  <si>
    <t>0467610143 0221</t>
  </si>
  <si>
    <t>4554537508 0221</t>
  </si>
  <si>
    <t>1513531226 0221</t>
  </si>
  <si>
    <t>1826935403 0221</t>
  </si>
  <si>
    <t>1892334697 0221</t>
  </si>
  <si>
    <t>2348625076 0221</t>
  </si>
  <si>
    <t>2404617504 0221</t>
  </si>
  <si>
    <t>3699465104 0221</t>
  </si>
  <si>
    <t>3981274743 0221</t>
  </si>
  <si>
    <t>4294675006 0221</t>
  </si>
  <si>
    <t>4484457504 0221</t>
  </si>
  <si>
    <t>5434517503 0221</t>
  </si>
  <si>
    <t>6017127199 0221</t>
  </si>
  <si>
    <t>6170217506 0221</t>
  </si>
  <si>
    <t>7599908121 0221</t>
  </si>
  <si>
    <t>7820756349 0221</t>
  </si>
  <si>
    <t>7879189293 0221</t>
  </si>
  <si>
    <t>8719716584 0221</t>
  </si>
  <si>
    <t>8820101064 0221</t>
  </si>
  <si>
    <t>8848831510 0221</t>
  </si>
  <si>
    <t>9474440006 0221</t>
  </si>
  <si>
    <t>9684880751 0221</t>
  </si>
  <si>
    <t>9837606913 0221</t>
  </si>
  <si>
    <t>DOMINION LOCK AND SECURITY, INC.</t>
  </si>
  <si>
    <t>201210-004</t>
  </si>
  <si>
    <t>DRAPER ADEN ASSOCIATES</t>
  </si>
  <si>
    <t>DUNN GAS CO</t>
  </si>
  <si>
    <t>EVOQUA WATER TECHNOLOGIES, LLC</t>
  </si>
  <si>
    <t>FP MAILING SOLUTIONS</t>
  </si>
  <si>
    <t>RI104753572</t>
  </si>
  <si>
    <t>GALLS LLC</t>
  </si>
  <si>
    <t>GOOCHLAND AUTO PARTS</t>
  </si>
  <si>
    <t>GREENZONE INVESTMENTS</t>
  </si>
  <si>
    <t>GREER, APRIL</t>
  </si>
  <si>
    <t>H J PLUMBING AND HEATING</t>
  </si>
  <si>
    <t>2/1/21-</t>
  </si>
  <si>
    <t>2/1/21</t>
  </si>
  <si>
    <t>HENRICO - COUNTY OF DEPT OF FINANCE (INMATES)</t>
  </si>
  <si>
    <t>HEROES RESTORATION INC</t>
  </si>
  <si>
    <t>HILLTOP AUTO DIESEL, LLC</t>
  </si>
  <si>
    <t>J. KING DESHAZO III, INC</t>
  </si>
  <si>
    <t>JAMES RIVER PETROLEUM</t>
  </si>
  <si>
    <t>S079572-IN</t>
  </si>
  <si>
    <t>S070387-IN</t>
  </si>
  <si>
    <t>S070390</t>
  </si>
  <si>
    <t>JOHN K GEORGE &amp; CO</t>
  </si>
  <si>
    <t>PAY APP 2</t>
  </si>
  <si>
    <t>PAY APP 1</t>
  </si>
  <si>
    <t>JOHNSON CONTROLS FIRE PROTECTION LP</t>
  </si>
  <si>
    <t>K L LANGFORD EXCAVATING &amp; UTILITIES</t>
  </si>
  <si>
    <t>LACY'S HOME CENTER</t>
  </si>
  <si>
    <t>A116749</t>
  </si>
  <si>
    <t>A116630</t>
  </si>
  <si>
    <t>A116601</t>
  </si>
  <si>
    <t>A116604</t>
  </si>
  <si>
    <t>A116663</t>
  </si>
  <si>
    <t>A116620</t>
  </si>
  <si>
    <t>A116789</t>
  </si>
  <si>
    <t>A116589</t>
  </si>
  <si>
    <t>LAWSON FENCING, LLC</t>
  </si>
  <si>
    <t>012821-</t>
  </si>
  <si>
    <t>LEETE TIRE &amp; AUTO CENTER</t>
  </si>
  <si>
    <t>LUCAS, QUINTON</t>
  </si>
  <si>
    <t>LUCK STONE CORP</t>
  </si>
  <si>
    <t>71716 0221</t>
  </si>
  <si>
    <t>IV-101335590</t>
  </si>
  <si>
    <t>MANAKIN AUTO CENTER INC</t>
  </si>
  <si>
    <t>MANSFIELD OIL COMPANY</t>
  </si>
  <si>
    <t>SQLD-658555</t>
  </si>
  <si>
    <t>MASTER METER, INC</t>
  </si>
  <si>
    <t>NAFECO, INC.</t>
  </si>
  <si>
    <t>NOUVEAU</t>
  </si>
  <si>
    <t>OFFICE DEPOT</t>
  </si>
  <si>
    <t>BATTERIES PLUS BULBS</t>
  </si>
  <si>
    <t>BOYLES, DAKODA</t>
  </si>
  <si>
    <t>BOYLES 0121</t>
  </si>
  <si>
    <t>MAY, TROY</t>
  </si>
  <si>
    <t>MAY 0121</t>
  </si>
  <si>
    <t>ROBERT PAGE</t>
  </si>
  <si>
    <t>REMB 012521</t>
  </si>
  <si>
    <t>SWIFT, MATTHEW</t>
  </si>
  <si>
    <t>PROG REFUND</t>
  </si>
  <si>
    <t>ORKIN</t>
  </si>
  <si>
    <t>OWEN G. DUNN CO.</t>
  </si>
  <si>
    <t>PARRISH FORD</t>
  </si>
  <si>
    <t>PLEASANTS HARDWARE</t>
  </si>
  <si>
    <t>685954/G</t>
  </si>
  <si>
    <t>PORT 80 INTERNET SERVICE LLC</t>
  </si>
  <si>
    <t>P80-10001</t>
  </si>
  <si>
    <t>PRESIDIO NETWORKED SOLUTIONS</t>
  </si>
  <si>
    <t>PRODUCTIVITY PLUS ACCOUNT</t>
  </si>
  <si>
    <t>FEE</t>
  </si>
  <si>
    <t>PURE HEALTH SOLUTIONS, INC.</t>
  </si>
  <si>
    <t>RESERVE ACCOUNT</t>
  </si>
  <si>
    <t>35661669- FEB 21</t>
  </si>
  <si>
    <t>RICHMOND OXYGEN COMPANY</t>
  </si>
  <si>
    <t>SAFEWARE, INC.</t>
  </si>
  <si>
    <t>SHI INTERNATIONAL CORP.</t>
  </si>
  <si>
    <t>B12948073</t>
  </si>
  <si>
    <t>SPORTS ENGINE INC</t>
  </si>
  <si>
    <t>STALLION AIR INCORPORATED</t>
  </si>
  <si>
    <t>STAPLES ADVANTAGE</t>
  </si>
  <si>
    <t>STEPHEN'S AUTOMOTIVE, LLC</t>
  </si>
  <si>
    <t>STRYKER SALES CORPORATION</t>
  </si>
  <si>
    <t>3244949M</t>
  </si>
  <si>
    <t>3259868M</t>
  </si>
  <si>
    <t>3244950M</t>
  </si>
  <si>
    <t>3246863M</t>
  </si>
  <si>
    <t>3244948M</t>
  </si>
  <si>
    <t>SYDNOR HYDRODYNAMICS INC.</t>
  </si>
  <si>
    <t>THE SOURCING GROUP, LLC</t>
  </si>
  <si>
    <t>01-523881</t>
  </si>
  <si>
    <t>THE SUPPLY ROOM CO, INC.</t>
  </si>
  <si>
    <t>4222468-0</t>
  </si>
  <si>
    <t>4231154-0</t>
  </si>
  <si>
    <t>4228704-0</t>
  </si>
  <si>
    <t>4225277-0</t>
  </si>
  <si>
    <t>4228361-0</t>
  </si>
  <si>
    <t>TIMMONS GROUP</t>
  </si>
  <si>
    <t>TOWNE &amp; COUNTRY PARTNERS LLC</t>
  </si>
  <si>
    <t>FEB RENT</t>
  </si>
  <si>
    <t>TREASURER OF VIRGINA</t>
  </si>
  <si>
    <t>TREASURER OF VIRGINIA</t>
  </si>
  <si>
    <t>21-075C-RMS-2</t>
  </si>
  <si>
    <t>TREASURER, GOOCHLAND CO.</t>
  </si>
  <si>
    <t>101864 0221</t>
  </si>
  <si>
    <t>100289 0221</t>
  </si>
  <si>
    <t>TREXLO ENTERPRISES LLC</t>
  </si>
  <si>
    <t>SS-66375</t>
  </si>
  <si>
    <t>TUCKAHOE TIRE COUNTRY</t>
  </si>
  <si>
    <t>TYCO GLOBAL FINANCIAL SOLUTIONS</t>
  </si>
  <si>
    <t>UNIFIRST CORPORATION</t>
  </si>
  <si>
    <t>288 2062589</t>
  </si>
  <si>
    <t>288 2060484</t>
  </si>
  <si>
    <t>VA BUSINESS SYSTEMS</t>
  </si>
  <si>
    <t>VA DEPT OF CORRECTIONS</t>
  </si>
  <si>
    <t>10WR2171907</t>
  </si>
  <si>
    <t>VA UTILITY PROTECTION SERVICE</t>
  </si>
  <si>
    <t>VERIZON</t>
  </si>
  <si>
    <t>000993448279 0221</t>
  </si>
  <si>
    <t>000783844162 0221</t>
  </si>
  <si>
    <t>000016257478 0221</t>
  </si>
  <si>
    <t>000671429220 0221</t>
  </si>
  <si>
    <t>000016809938 0221</t>
  </si>
  <si>
    <t>VIRGINIA EMPLOYMENT COMMISSION</t>
  </si>
  <si>
    <t>VIRGINIA INTEGRATED CO VICOM</t>
  </si>
  <si>
    <t>VISU-SEWER EAST LLC</t>
  </si>
  <si>
    <t>WESTERN BRANCH DIESEL,INC</t>
  </si>
  <si>
    <t>R105005052-01</t>
  </si>
  <si>
    <t>WILLIS, SANDRA M.</t>
  </si>
  <si>
    <t>TAI CHI ACTIVITY-</t>
  </si>
  <si>
    <t>WITMER PUBLIC SAFETY GROUP, INC.</t>
  </si>
  <si>
    <t>WOODWARD, INC.</t>
  </si>
  <si>
    <t>2021-187</t>
  </si>
  <si>
    <t>BANK OF AMERICA</t>
  </si>
  <si>
    <t>ADVERTISING CONCEPTS, INC.</t>
  </si>
  <si>
    <t>AIR WATER &amp; SOIL LABORATORIES, INC.</t>
  </si>
  <si>
    <t>V21000900</t>
  </si>
  <si>
    <t>V21000872</t>
  </si>
  <si>
    <t>V21000828</t>
  </si>
  <si>
    <t>V21000762</t>
  </si>
  <si>
    <t>V21000763</t>
  </si>
  <si>
    <t>113-1215618-5701815</t>
  </si>
  <si>
    <t>AT&amp;T</t>
  </si>
  <si>
    <t>275-3438 001 0221</t>
  </si>
  <si>
    <t>13074RIC</t>
  </si>
  <si>
    <t>0946 0121</t>
  </si>
  <si>
    <t>309048-002 0221</t>
  </si>
  <si>
    <t>CENTRAL VA WASTE MGMT AUT</t>
  </si>
  <si>
    <t>COLEMAN BROTHERS, INC</t>
  </si>
  <si>
    <t>1487467 0221</t>
  </si>
  <si>
    <t>0065770 0221</t>
  </si>
  <si>
    <t>0081819 0221</t>
  </si>
  <si>
    <t>0049501 0221</t>
  </si>
  <si>
    <t>CORRIGO INCORPORATED</t>
  </si>
  <si>
    <t>COUNTY OF HENRICO</t>
  </si>
  <si>
    <t>SEWER DEC 2020</t>
  </si>
  <si>
    <t>WATER DEC 2020</t>
  </si>
  <si>
    <t>COST ALLOCA</t>
  </si>
  <si>
    <t>DELL MARKETING, LP</t>
  </si>
  <si>
    <t>DEPARTMENT OF MOTOR VEHICLES</t>
  </si>
  <si>
    <t>STP FEES 0221</t>
  </si>
  <si>
    <t>DEWBERRY ENGINEERS, INC.</t>
  </si>
  <si>
    <t>DIVERSIFIED COMPANIES,LLC</t>
  </si>
  <si>
    <t>36425-P</t>
  </si>
  <si>
    <t>DOMINION FIREWORKS, INC.</t>
  </si>
  <si>
    <t>201223-004</t>
  </si>
  <si>
    <t>201201-002</t>
  </si>
  <si>
    <t>201214-022</t>
  </si>
  <si>
    <t>EAST COAST EMERGENCY VEHICLES, LLC</t>
  </si>
  <si>
    <t>ESCREEN, INC.</t>
  </si>
  <si>
    <t>FIRE PROTECTION EQUIPMENT CO.</t>
  </si>
  <si>
    <t>FISHER, GARY</t>
  </si>
  <si>
    <t>FISHER 0221</t>
  </si>
  <si>
    <t>HALEY SOUTH INC</t>
  </si>
  <si>
    <t>IDEXX DISTRIBUTION, INC.</t>
  </si>
  <si>
    <t>IRON MOUNTAIN</t>
  </si>
  <si>
    <t>DHYD614</t>
  </si>
  <si>
    <t>DHYM606</t>
  </si>
  <si>
    <t>DHXW522</t>
  </si>
  <si>
    <t>S080523-IN</t>
  </si>
  <si>
    <t>S080301-IN</t>
  </si>
  <si>
    <t>KORMAN SIGNS, INC.</t>
  </si>
  <si>
    <t>A116924</t>
  </si>
  <si>
    <t>A116972</t>
  </si>
  <si>
    <t>A116892</t>
  </si>
  <si>
    <t>LANGUAGE LINE SERVICES, INC.</t>
  </si>
  <si>
    <t>LEXISNEXIS RISK SOLUTIONS</t>
  </si>
  <si>
    <t>1424790-20210131</t>
  </si>
  <si>
    <t>LOWES COMPANIES, INC.</t>
  </si>
  <si>
    <t>MANAKIN AUTO CENTER, INC. TOWING &amp; RECOVERY</t>
  </si>
  <si>
    <t>MARTIN MARIETTA MATERIALS INC</t>
  </si>
  <si>
    <t>MOBILE REPAIRS, INC.</t>
  </si>
  <si>
    <t>HARKRADER, NATHAN</t>
  </si>
  <si>
    <t>HARKRADER-</t>
  </si>
  <si>
    <t>LVNV FUNDING LLC</t>
  </si>
  <si>
    <t>GV19001400</t>
  </si>
  <si>
    <t>PENDLETON, MELANIE</t>
  </si>
  <si>
    <t>PENDLETON 0221</t>
  </si>
  <si>
    <t>REECE, CARYL ANN</t>
  </si>
  <si>
    <t>REECE 0221</t>
  </si>
  <si>
    <t>REECE FEB 21</t>
  </si>
  <si>
    <t>SUPERIOR PRINTING INC</t>
  </si>
  <si>
    <t>UNITED PROPERTIES MANAGEMENT, LLC</t>
  </si>
  <si>
    <t>UNITED PROP</t>
  </si>
  <si>
    <t>UNIVERISITY OF VIRGINIA</t>
  </si>
  <si>
    <t>J RUTLEDGE</t>
  </si>
  <si>
    <t>UNIVERSITY OF VIRGINIA</t>
  </si>
  <si>
    <t>A EAST</t>
  </si>
  <si>
    <t>S WARD</t>
  </si>
  <si>
    <t>WOODY, REBECCA</t>
  </si>
  <si>
    <t>WOODY 0221</t>
  </si>
  <si>
    <t>POTOMAC ENVIRONMENTAL, INC.</t>
  </si>
  <si>
    <t>RADIO COMM. OF VA.</t>
  </si>
  <si>
    <t>RAY ALLEN MANUFACTURING LLC</t>
  </si>
  <si>
    <t>RINV168762</t>
  </si>
  <si>
    <t>RICOH USA, INC.</t>
  </si>
  <si>
    <t>RUTHERFORD JANITOR SUPPLY</t>
  </si>
  <si>
    <t>SEARLES LAWN CARE AND LANDSCAPING</t>
  </si>
  <si>
    <t>SHADY GROVE ANIMAL CLINIC</t>
  </si>
  <si>
    <t>SHARP ELECTRONICS CORPORATION</t>
  </si>
  <si>
    <t>SH427801</t>
  </si>
  <si>
    <t>SHEEHY FORD</t>
  </si>
  <si>
    <t>547438NOG</t>
  </si>
  <si>
    <t>SHEEHY FORD OF RICHMOND INC.</t>
  </si>
  <si>
    <t>JOCS686852</t>
  </si>
  <si>
    <t>SMARSH INC</t>
  </si>
  <si>
    <t>INV00643258</t>
  </si>
  <si>
    <t>INV00642987</t>
  </si>
  <si>
    <t>SYNERGY TECHINICAL, LLC</t>
  </si>
  <si>
    <t>TAYLOR'S SERVICE CENTER</t>
  </si>
  <si>
    <t>4237301-0</t>
  </si>
  <si>
    <t>4234732-0</t>
  </si>
  <si>
    <t>4234967-0</t>
  </si>
  <si>
    <t>4233656-0</t>
  </si>
  <si>
    <t>4233617-0</t>
  </si>
  <si>
    <t>4231680-0</t>
  </si>
  <si>
    <t>4233233-0</t>
  </si>
  <si>
    <t>4212373-0</t>
  </si>
  <si>
    <t>THOMSON REUTERS - WEST PYMT CTR</t>
  </si>
  <si>
    <t>UNITED LABORATORIES INC</t>
  </si>
  <si>
    <t>INV305178</t>
  </si>
  <si>
    <t>000017366057 0221</t>
  </si>
  <si>
    <t>000016259028 0221</t>
  </si>
  <si>
    <t>000099615066 0221</t>
  </si>
  <si>
    <t>000013517509 0221</t>
  </si>
  <si>
    <t>VERIZON WIRELESS</t>
  </si>
  <si>
    <t>VESSEL VALUATION SERVICES</t>
  </si>
  <si>
    <t>YARD WORKS, LLC.</t>
  </si>
  <si>
    <t>9682992-IN</t>
  </si>
  <si>
    <t>MINNESOTA LIFE</t>
  </si>
  <si>
    <t>VACORP</t>
  </si>
  <si>
    <t>CHARD SNYDER</t>
  </si>
  <si>
    <t>13CF-QYXR-TFDL</t>
  </si>
  <si>
    <t>11FT-T4N9-MNKJ</t>
  </si>
  <si>
    <t>11FT-T4N9-GGYC</t>
  </si>
  <si>
    <t>11FT-T4N9-FD66</t>
  </si>
  <si>
    <t>13FM-GLJR-6PF7</t>
  </si>
  <si>
    <t>1VQV-Q6H3-GQTF</t>
  </si>
  <si>
    <t>1XWX-M3LQ-WLMR</t>
  </si>
  <si>
    <t>1CR1-T4R3-3HRW</t>
  </si>
  <si>
    <t>14JG-RFVD-3LJ9</t>
  </si>
  <si>
    <t>AQUA VIRGINIA</t>
  </si>
  <si>
    <t>0620839 0221</t>
  </si>
  <si>
    <t>BAACKE, MATTHEW PHILLIP</t>
  </si>
  <si>
    <t>BALL OFFICE PRODUCTS</t>
  </si>
  <si>
    <t>0493756-001</t>
  </si>
  <si>
    <t>CLERK OF CIRCUIT COURT GOOCHLAND CTY</t>
  </si>
  <si>
    <t>CK CHRGS 0221</t>
  </si>
  <si>
    <t>0046612 0221</t>
  </si>
  <si>
    <t>0208057 0221</t>
  </si>
  <si>
    <t>SEWER 0121</t>
  </si>
  <si>
    <t>WATER 0121</t>
  </si>
  <si>
    <t>DEERE &amp; COMPANY</t>
  </si>
  <si>
    <t>DEMAREE INFLATABLE BOATS, INC.</t>
  </si>
  <si>
    <t>SO 0008565</t>
  </si>
  <si>
    <t>DISCO SPORTS, INC.</t>
  </si>
  <si>
    <t>9206074149 0221</t>
  </si>
  <si>
    <t>6771822738 0221</t>
  </si>
  <si>
    <t>4655416222 0221</t>
  </si>
  <si>
    <t>4357817024 0221</t>
  </si>
  <si>
    <t>4024958821 0221</t>
  </si>
  <si>
    <t>2364402509 0221</t>
  </si>
  <si>
    <t>4061874378 0221</t>
  </si>
  <si>
    <t>2956637447 0221</t>
  </si>
  <si>
    <t>2454039666 0221</t>
  </si>
  <si>
    <t>1327161186 0221</t>
  </si>
  <si>
    <t>210210-025</t>
  </si>
  <si>
    <t>210204-011</t>
  </si>
  <si>
    <t>DOMINION SEVEN ARCHITECTS</t>
  </si>
  <si>
    <t>GOOCHLAND CTY VOL FIRE/RESCUE ASSOC.</t>
  </si>
  <si>
    <t>GRANITE TELECOMMUNICATION, LLC</t>
  </si>
  <si>
    <t>HOOBER, INC.</t>
  </si>
  <si>
    <t>PS651146</t>
  </si>
  <si>
    <t>PS651094</t>
  </si>
  <si>
    <t>S082298-IN</t>
  </si>
  <si>
    <t>S074972-IN</t>
  </si>
  <si>
    <t>S074971-IN</t>
  </si>
  <si>
    <t>JURACH,TACEY &amp; QUITIQUIT</t>
  </si>
  <si>
    <t>KEY, BRYANT K</t>
  </si>
  <si>
    <t>A117199</t>
  </si>
  <si>
    <t>A117194</t>
  </si>
  <si>
    <t>A117195</t>
  </si>
  <si>
    <t>45830-</t>
  </si>
  <si>
    <t>SQLCD-661842</t>
  </si>
  <si>
    <t>MCV FOUNDATION-CTCCE</t>
  </si>
  <si>
    <t>BPO ELKS LODGE 45</t>
  </si>
  <si>
    <t>BPO 0221</t>
  </si>
  <si>
    <t>BURTON, VERNELL M</t>
  </si>
  <si>
    <t>BURTON 0221</t>
  </si>
  <si>
    <t>CVFAA</t>
  </si>
  <si>
    <t>DUES -221</t>
  </si>
  <si>
    <t>REECE 0221-</t>
  </si>
  <si>
    <t>VA NAWJ</t>
  </si>
  <si>
    <t>TINSLEY DUES</t>
  </si>
  <si>
    <t>PBMARES, LLP</t>
  </si>
  <si>
    <t>PICCHI, STEVEN ERIK</t>
  </si>
  <si>
    <t>GC-21-003</t>
  </si>
  <si>
    <t>686205/G</t>
  </si>
  <si>
    <t>RAPPAHANNOCK ELECTRIC</t>
  </si>
  <si>
    <t>14025001 0221</t>
  </si>
  <si>
    <t>RINV149141</t>
  </si>
  <si>
    <t>SHEEHY FORD OF RICHMOND INC</t>
  </si>
  <si>
    <t>DEAL 158786</t>
  </si>
  <si>
    <t>STROHMAN ENTERPRISE, INC.</t>
  </si>
  <si>
    <t>21-1146</t>
  </si>
  <si>
    <t>4241825-0</t>
  </si>
  <si>
    <t>4233596-0</t>
  </si>
  <si>
    <t>4236796-0</t>
  </si>
  <si>
    <t>TIMMONS GROUP, INC.</t>
  </si>
  <si>
    <t>SS-66076</t>
  </si>
  <si>
    <t>SS-66715</t>
  </si>
  <si>
    <t>TYLER TECHNOLOGIES, INC.</t>
  </si>
  <si>
    <t>025-323253</t>
  </si>
  <si>
    <t>288 2066849</t>
  </si>
  <si>
    <t>288 2064717</t>
  </si>
  <si>
    <t>INV309268</t>
  </si>
  <si>
    <t>10WR2171908</t>
  </si>
  <si>
    <t>000898806520 0221</t>
  </si>
  <si>
    <t>000153169674 0221</t>
  </si>
  <si>
    <t>VERIZON BUSINESS</t>
  </si>
  <si>
    <t>Z7324278</t>
  </si>
  <si>
    <t>2021-204</t>
  </si>
  <si>
    <t>2021-205</t>
  </si>
  <si>
    <t>9683738-IN</t>
  </si>
  <si>
    <t>ANTHEM BLUE CROSS AND BLUE SHIELD</t>
  </si>
  <si>
    <t>ALLSTATE BENEFITS</t>
  </si>
  <si>
    <t>AMWINS GROUP BENEFIT</t>
  </si>
  <si>
    <t>PROVIDENT LIFE &amp; ACCIDENT</t>
  </si>
  <si>
    <t>V21001117</t>
  </si>
  <si>
    <t>V21001119</t>
  </si>
  <si>
    <t>V21001121</t>
  </si>
  <si>
    <t>14NY-L163-96V1</t>
  </si>
  <si>
    <t>19PL-4YNV-JKYC</t>
  </si>
  <si>
    <t>1N4D-X1K9-NK4V</t>
  </si>
  <si>
    <t>11K1-XTD6-NHF9</t>
  </si>
  <si>
    <t>1JJJ-V77G-MD7R</t>
  </si>
  <si>
    <t>1V1L-9HPY-1LNN</t>
  </si>
  <si>
    <t>AMERICAN FLEET SERVICES, LLC</t>
  </si>
  <si>
    <t>1-13217</t>
  </si>
  <si>
    <t>AMERICAN SOCCER CO, INC.</t>
  </si>
  <si>
    <t>0495181-001</t>
  </si>
  <si>
    <t>0493848-001</t>
  </si>
  <si>
    <t>0494733-001</t>
  </si>
  <si>
    <t>BOTTOM NINE LLC, INC.</t>
  </si>
  <si>
    <t>BRADSHAW'S SMALL ENGINE REPAIR,INC.</t>
  </si>
  <si>
    <t>7463 CLSD</t>
  </si>
  <si>
    <t>S043272888.001</t>
  </si>
  <si>
    <t>S043333195.001</t>
  </si>
  <si>
    <t>CAPITAL WASTE SERVICES INC</t>
  </si>
  <si>
    <t>CHANGE HEALTHCARE</t>
  </si>
  <si>
    <t>0208057 0221-</t>
  </si>
  <si>
    <t>0006790 0221</t>
  </si>
  <si>
    <t>COMCAST BUSINESS</t>
  </si>
  <si>
    <t>COMPASS MD</t>
  </si>
  <si>
    <t>CRYSTAL SPRING CORP OFFICE</t>
  </si>
  <si>
    <t>13625563 020721</t>
  </si>
  <si>
    <t>1112105604 0221-</t>
  </si>
  <si>
    <t>2348625076 0221-</t>
  </si>
  <si>
    <t>1892334697 0221-</t>
  </si>
  <si>
    <t>1826935403 0221-</t>
  </si>
  <si>
    <t>1513531226 0221-</t>
  </si>
  <si>
    <t>1456781556 0221-</t>
  </si>
  <si>
    <t>1024662502 0221-</t>
  </si>
  <si>
    <t>0680217502 0221-</t>
  </si>
  <si>
    <t>0667047203 0221-</t>
  </si>
  <si>
    <t>0473301091 0221-</t>
  </si>
  <si>
    <t>0467399291 0221-</t>
  </si>
  <si>
    <t>0254425002 0221-</t>
  </si>
  <si>
    <t>9591071965 0221-</t>
  </si>
  <si>
    <t>9131509532 0221-</t>
  </si>
  <si>
    <t>8048240702 0221-</t>
  </si>
  <si>
    <t>4443397916 0221-</t>
  </si>
  <si>
    <t>2797817810 0221-</t>
  </si>
  <si>
    <t>2573995632 0221-</t>
  </si>
  <si>
    <t>0957321185 0221-</t>
  </si>
  <si>
    <t>0467610143 0221-</t>
  </si>
  <si>
    <t>2194470007 0221</t>
  </si>
  <si>
    <t>2522247051 0221</t>
  </si>
  <si>
    <t>4161599537 0221</t>
  </si>
  <si>
    <t>2814999344 0221</t>
  </si>
  <si>
    <t>2404617504 0221-</t>
  </si>
  <si>
    <t>3699465104 0221-</t>
  </si>
  <si>
    <t>3981274743 0221-</t>
  </si>
  <si>
    <t>4024958821 0221-</t>
  </si>
  <si>
    <t>4294675006 0221-</t>
  </si>
  <si>
    <t>4484457504 0221-</t>
  </si>
  <si>
    <t>5434517503 0221-</t>
  </si>
  <si>
    <t>6017127199 0221-</t>
  </si>
  <si>
    <t>6170217506 0221-</t>
  </si>
  <si>
    <t>7599908121 0221-</t>
  </si>
  <si>
    <t>7820756349 0221-</t>
  </si>
  <si>
    <t>7879189293 0221-</t>
  </si>
  <si>
    <t>8719716584 0221-</t>
  </si>
  <si>
    <t>8820101064 0221-</t>
  </si>
  <si>
    <t>8848831510 0221-</t>
  </si>
  <si>
    <t>9474440006 0221-</t>
  </si>
  <si>
    <t>9684880751 0221-</t>
  </si>
  <si>
    <t>9837606913 0221-</t>
  </si>
  <si>
    <t>DOMINION LOCK &amp; SECURITY, INC.</t>
  </si>
  <si>
    <t>201216-013</t>
  </si>
  <si>
    <t>210128-012</t>
  </si>
  <si>
    <t>210216-017</t>
  </si>
  <si>
    <t>E &amp; L BODY SHOP, INC.</t>
  </si>
  <si>
    <t>EQUIPMENT &amp; MACHINERY SERVICES OF VA</t>
  </si>
  <si>
    <t>GOVCONNECTION, INC.</t>
  </si>
  <si>
    <t>GRANICUS, LLC</t>
  </si>
  <si>
    <t>HBA ARCHITECTURE &amp; INTERIOR DESIGNS</t>
  </si>
  <si>
    <t>S078462-IN</t>
  </si>
  <si>
    <t>S078468-IN</t>
  </si>
  <si>
    <t>S084246-IN</t>
  </si>
  <si>
    <t>KUTI, CRYSTAL</t>
  </si>
  <si>
    <t>ACTIVITY FEB 21</t>
  </si>
  <si>
    <t>A117791</t>
  </si>
  <si>
    <t>A117259</t>
  </si>
  <si>
    <t>A114673</t>
  </si>
  <si>
    <t>A114058</t>
  </si>
  <si>
    <t>A117507</t>
  </si>
  <si>
    <t>A117474</t>
  </si>
  <si>
    <t>A117494</t>
  </si>
  <si>
    <t>A117480</t>
  </si>
  <si>
    <t>IV-101348857</t>
  </si>
  <si>
    <t>SQLCD-663690</t>
  </si>
  <si>
    <t>MINERVA BUNKER GEAR CLEAN</t>
  </si>
  <si>
    <t>2552-46</t>
  </si>
  <si>
    <t>END MONTH FEB</t>
  </si>
  <si>
    <t>ADVANCE AUTO PARTS</t>
  </si>
  <si>
    <t>CONSOLIDATED LAUNDRY EQUIPMENT</t>
  </si>
  <si>
    <t>0315567-IN</t>
  </si>
  <si>
    <t>FELTS, ROBBY</t>
  </si>
  <si>
    <t>FELTS 0221</t>
  </si>
  <si>
    <t>GIBBS, EMILY</t>
  </si>
  <si>
    <t>GIBBS 0221</t>
  </si>
  <si>
    <t>IMMEKUS, TIMOTHY</t>
  </si>
  <si>
    <t>IMMEKUS 0221</t>
  </si>
  <si>
    <t>V.A.A.O</t>
  </si>
  <si>
    <t>OVERHEAD DOOR CO OF CENTRAL VA</t>
  </si>
  <si>
    <t>PAMUNKEY REGIONAL LIBRARY</t>
  </si>
  <si>
    <t>QTR2 FY2021</t>
  </si>
  <si>
    <t>QTR3 FY2021</t>
  </si>
  <si>
    <t>WO79361--</t>
  </si>
  <si>
    <t>301004597-1</t>
  </si>
  <si>
    <t>400017334-1</t>
  </si>
  <si>
    <t>RESOURCE INTERN'L, LTD</t>
  </si>
  <si>
    <t>RICHMOND SUBURBAN NEWS</t>
  </si>
  <si>
    <t>6019547 221</t>
  </si>
  <si>
    <t>SMITH, BETTY</t>
  </si>
  <si>
    <t>INS 0221</t>
  </si>
  <si>
    <t>SOUTHERN CORROSION, INC.</t>
  </si>
  <si>
    <t>3298399M</t>
  </si>
  <si>
    <t>3296833M</t>
  </si>
  <si>
    <t>TEAM VIEWER GMBH</t>
  </si>
  <si>
    <t>4243804-0</t>
  </si>
  <si>
    <t>4244801-0</t>
  </si>
  <si>
    <t>TIREX</t>
  </si>
  <si>
    <t>SS-67271</t>
  </si>
  <si>
    <t>SS-67149</t>
  </si>
  <si>
    <t>045-329384</t>
  </si>
  <si>
    <t>045-329383</t>
  </si>
  <si>
    <t>288 2068974</t>
  </si>
  <si>
    <t>000200200393 0221</t>
  </si>
  <si>
    <t>VSC FIRE &amp; SECURITY, INC.</t>
  </si>
  <si>
    <t>02ST20726121</t>
  </si>
  <si>
    <t>WOLFREY, GREGORY K</t>
  </si>
  <si>
    <t>WOODFIN OIL, INC.</t>
  </si>
  <si>
    <t>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</si>
</sst>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mm/dd/yy;@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43" fontId="3" fillId="0" borderId="0" xfId="1" applyFont="1"/>
    <xf numFmtId="43" fontId="4" fillId="2" borderId="0" xfId="1" applyFont="1" applyFill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0" borderId="0" xfId="0" applyNumberFormat="1" applyFont="1" applyAlignment="1">
      <alignment horizontal="left"/>
    </xf>
    <xf numFmtId="43" fontId="4" fillId="2" borderId="0" xfId="1" applyFont="1" applyFill="1" applyAlignment="1">
      <alignment wrapText="1"/>
    </xf>
    <xf numFmtId="0" fontId="4" fillId="2" borderId="0" xfId="0" applyNumberFormat="1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3" fillId="0" borderId="0" xfId="0" applyNumberFormat="1" applyFont="1"/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naab01\shared\Accounting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1000090</v>
          </cell>
          <cell r="B15">
            <v>100</v>
          </cell>
          <cell r="C15" t="str">
            <v>PRIOR YEAR BALANCE INTER XFER</v>
          </cell>
        </row>
        <row r="16">
          <cell r="A16">
            <v>1001101</v>
          </cell>
          <cell r="B16">
            <v>100</v>
          </cell>
          <cell r="C16" t="str">
            <v>BOARD OF SUPERVISORS</v>
          </cell>
        </row>
        <row r="17">
          <cell r="A17">
            <v>1001201</v>
          </cell>
          <cell r="B17">
            <v>100</v>
          </cell>
          <cell r="C17" t="str">
            <v>COUNTY ADMINISTRATOR</v>
          </cell>
        </row>
        <row r="18">
          <cell r="A18">
            <v>1001204</v>
          </cell>
          <cell r="B18">
            <v>100</v>
          </cell>
          <cell r="C18" t="str">
            <v>COUNTY ATTORNEY</v>
          </cell>
        </row>
        <row r="19">
          <cell r="A19">
            <v>1001205</v>
          </cell>
          <cell r="B19">
            <v>100</v>
          </cell>
          <cell r="C19" t="str">
            <v>HUMAN RESOURCES</v>
          </cell>
        </row>
        <row r="20">
          <cell r="A20">
            <v>1001209</v>
          </cell>
          <cell r="B20">
            <v>100</v>
          </cell>
          <cell r="C20" t="str">
            <v>COMMISSIONER OF REVENUE</v>
          </cell>
        </row>
        <row r="21">
          <cell r="A21">
            <v>1001210</v>
          </cell>
          <cell r="B21">
            <v>100</v>
          </cell>
          <cell r="C21" t="str">
            <v>COUNTY ASSESSOR</v>
          </cell>
        </row>
        <row r="22">
          <cell r="A22">
            <v>1001213</v>
          </cell>
          <cell r="B22">
            <v>100</v>
          </cell>
          <cell r="C22" t="str">
            <v>TREASURER</v>
          </cell>
        </row>
        <row r="23">
          <cell r="A23">
            <v>1001215</v>
          </cell>
          <cell r="B23">
            <v>100</v>
          </cell>
          <cell r="C23" t="str">
            <v>FINANCE</v>
          </cell>
        </row>
        <row r="24">
          <cell r="A24">
            <v>1001216</v>
          </cell>
          <cell r="B24">
            <v>100</v>
          </cell>
          <cell r="C24" t="str">
            <v>PURCHASING</v>
          </cell>
        </row>
        <row r="25">
          <cell r="A25">
            <v>1001220</v>
          </cell>
          <cell r="B25">
            <v>100</v>
          </cell>
          <cell r="C25" t="str">
            <v>INFORMATION SYSTEMS</v>
          </cell>
        </row>
        <row r="26">
          <cell r="A26">
            <v>1001302</v>
          </cell>
          <cell r="B26">
            <v>100</v>
          </cell>
          <cell r="C26" t="str">
            <v>REGISTRAR</v>
          </cell>
        </row>
        <row r="27">
          <cell r="A27">
            <v>1002101</v>
          </cell>
          <cell r="B27">
            <v>100</v>
          </cell>
          <cell r="C27" t="str">
            <v>CIRCUIT COURT</v>
          </cell>
        </row>
        <row r="28">
          <cell r="A28">
            <v>1002102</v>
          </cell>
          <cell r="B28">
            <v>100</v>
          </cell>
          <cell r="C28" t="str">
            <v>GENERAL DISTRICT COURT</v>
          </cell>
        </row>
        <row r="29">
          <cell r="A29">
            <v>1002106</v>
          </cell>
          <cell r="B29">
            <v>100</v>
          </cell>
          <cell r="C29" t="str">
            <v>CLERK OF CIRCUIT COURT</v>
          </cell>
        </row>
        <row r="30">
          <cell r="A30">
            <v>1002107</v>
          </cell>
          <cell r="B30">
            <v>100</v>
          </cell>
          <cell r="C30" t="str">
            <v>SHERIFF COURT RELATED</v>
          </cell>
        </row>
        <row r="31">
          <cell r="A31">
            <v>1002201</v>
          </cell>
          <cell r="B31">
            <v>100</v>
          </cell>
          <cell r="C31" t="str">
            <v>COMMONWEALTH ATTORNEY</v>
          </cell>
        </row>
        <row r="32">
          <cell r="A32">
            <v>1003102</v>
          </cell>
          <cell r="B32">
            <v>100</v>
          </cell>
          <cell r="C32" t="str">
            <v>SHERIFF</v>
          </cell>
        </row>
        <row r="33">
          <cell r="A33">
            <v>1003202</v>
          </cell>
          <cell r="B33">
            <v>100</v>
          </cell>
          <cell r="C33" t="str">
            <v>FIRE &amp; RESCUE</v>
          </cell>
        </row>
        <row r="34">
          <cell r="A34">
            <v>1003203</v>
          </cell>
          <cell r="B34">
            <v>100</v>
          </cell>
          <cell r="C34" t="str">
            <v>EMER PLANNING FIRE GRANT</v>
          </cell>
        </row>
        <row r="35">
          <cell r="A35">
            <v>1003304</v>
          </cell>
          <cell r="B35">
            <v>100</v>
          </cell>
          <cell r="C35" t="str">
            <v>CORRECTION &amp; DETENTION</v>
          </cell>
        </row>
        <row r="36">
          <cell r="A36">
            <v>1003401</v>
          </cell>
          <cell r="B36">
            <v>100</v>
          </cell>
          <cell r="C36" t="str">
            <v>BUILDING INSPECTIONS</v>
          </cell>
        </row>
        <row r="37">
          <cell r="A37">
            <v>1003501</v>
          </cell>
          <cell r="B37">
            <v>100</v>
          </cell>
          <cell r="C37" t="str">
            <v>ANIMAL PROTECTION</v>
          </cell>
        </row>
        <row r="38">
          <cell r="A38">
            <v>1003505</v>
          </cell>
          <cell r="B38">
            <v>100</v>
          </cell>
          <cell r="C38" t="str">
            <v>EMERGENCY COMMUNICATION</v>
          </cell>
        </row>
        <row r="39">
          <cell r="A39">
            <v>1003506</v>
          </cell>
          <cell r="B39">
            <v>100</v>
          </cell>
          <cell r="C39" t="str">
            <v>SHERIFF GRANTS</v>
          </cell>
        </row>
        <row r="40">
          <cell r="A40">
            <v>1003558</v>
          </cell>
          <cell r="B40">
            <v>100</v>
          </cell>
          <cell r="C40" t="str">
            <v>EMERGENCY TECHNOLOGY SVC</v>
          </cell>
        </row>
        <row r="41">
          <cell r="A41">
            <v>1004204</v>
          </cell>
          <cell r="B41">
            <v>100</v>
          </cell>
          <cell r="C41" t="str">
            <v>CONVENIENCE CENTER</v>
          </cell>
        </row>
        <row r="42">
          <cell r="A42">
            <v>1004302</v>
          </cell>
          <cell r="B42">
            <v>100</v>
          </cell>
          <cell r="C42" t="str">
            <v>GENERAL SERVICES</v>
          </cell>
        </row>
        <row r="43">
          <cell r="A43">
            <v>1004304</v>
          </cell>
          <cell r="B43">
            <v>100</v>
          </cell>
          <cell r="C43" t="str">
            <v>GROUNDS MANAGEMENT</v>
          </cell>
        </row>
        <row r="44">
          <cell r="A44">
            <v>1005100</v>
          </cell>
          <cell r="B44">
            <v>100</v>
          </cell>
          <cell r="C44" t="str">
            <v>CONTRIBUTIONS</v>
          </cell>
        </row>
        <row r="45">
          <cell r="A45">
            <v>1005101</v>
          </cell>
          <cell r="B45">
            <v>100</v>
          </cell>
          <cell r="C45" t="str">
            <v>HEALTH DEPARTMENT</v>
          </cell>
        </row>
        <row r="46">
          <cell r="A46">
            <v>1005202</v>
          </cell>
          <cell r="B46">
            <v>100</v>
          </cell>
          <cell r="C46" t="str">
            <v>COMMUNITY SERVICES</v>
          </cell>
        </row>
        <row r="47">
          <cell r="A47">
            <v>1005301</v>
          </cell>
          <cell r="B47">
            <v>100</v>
          </cell>
          <cell r="C47" t="str">
            <v>TAX RELIEF FOR THE ELDERLY</v>
          </cell>
        </row>
        <row r="48">
          <cell r="A48">
            <v>1005312</v>
          </cell>
          <cell r="B48">
            <v>100</v>
          </cell>
          <cell r="C48" t="str">
            <v>GOOCHLAND CARES</v>
          </cell>
        </row>
        <row r="49">
          <cell r="A49">
            <v>1007104</v>
          </cell>
          <cell r="B49">
            <v>100</v>
          </cell>
          <cell r="C49" t="str">
            <v>PARKS &amp; RECREATION</v>
          </cell>
        </row>
        <row r="50">
          <cell r="A50">
            <v>1007302</v>
          </cell>
          <cell r="B50">
            <v>100</v>
          </cell>
          <cell r="C50" t="str">
            <v>PAMUNKEY REG LIBRARY</v>
          </cell>
        </row>
        <row r="51">
          <cell r="A51">
            <v>1008100</v>
          </cell>
          <cell r="B51">
            <v>100</v>
          </cell>
          <cell r="C51" t="str">
            <v>COMMUNITY DEVELOPMENT</v>
          </cell>
        </row>
        <row r="52">
          <cell r="A52">
            <v>1008101</v>
          </cell>
          <cell r="B52">
            <v>100</v>
          </cell>
          <cell r="C52" t="str">
            <v>PLANNING</v>
          </cell>
        </row>
        <row r="53">
          <cell r="A53">
            <v>1008103</v>
          </cell>
          <cell r="B53">
            <v>100</v>
          </cell>
          <cell r="C53" t="str">
            <v>ENVIRONMENTAL</v>
          </cell>
        </row>
        <row r="54">
          <cell r="A54">
            <v>1008105</v>
          </cell>
          <cell r="B54">
            <v>100</v>
          </cell>
          <cell r="C54" t="str">
            <v>ECONOMIC DEVELOPMENT</v>
          </cell>
        </row>
        <row r="55">
          <cell r="A55">
            <v>1008150</v>
          </cell>
          <cell r="B55">
            <v>100</v>
          </cell>
          <cell r="C55" t="str">
            <v>PAYMENT TO EDA</v>
          </cell>
        </row>
        <row r="56">
          <cell r="A56">
            <v>1008301</v>
          </cell>
          <cell r="B56">
            <v>100</v>
          </cell>
          <cell r="C56" t="str">
            <v>VPI EXTENSION PROGRAM</v>
          </cell>
        </row>
        <row r="57">
          <cell r="A57">
            <v>1009103</v>
          </cell>
          <cell r="B57">
            <v>100</v>
          </cell>
          <cell r="C57" t="str">
            <v>DEBT SERVICE</v>
          </cell>
        </row>
        <row r="58">
          <cell r="A58">
            <v>1009900</v>
          </cell>
          <cell r="B58">
            <v>100</v>
          </cell>
          <cell r="C58" t="str">
            <v>NONDEPARTMENTAL</v>
          </cell>
        </row>
        <row r="59">
          <cell r="A59">
            <v>1009901</v>
          </cell>
          <cell r="B59">
            <v>100</v>
          </cell>
          <cell r="C59" t="str">
            <v>TRANSFERS TO OTHER FUNDS</v>
          </cell>
        </row>
        <row r="60">
          <cell r="A60">
            <v>140</v>
          </cell>
          <cell r="B60">
            <v>140</v>
          </cell>
          <cell r="C60" t="str">
            <v>SOCIAL SERVICES</v>
          </cell>
        </row>
        <row r="61">
          <cell r="A61">
            <v>1400018</v>
          </cell>
          <cell r="B61">
            <v>140</v>
          </cell>
          <cell r="C61" t="str">
            <v>MISCELLANEOUS</v>
          </cell>
        </row>
        <row r="62">
          <cell r="A62">
            <v>1400019</v>
          </cell>
          <cell r="B62">
            <v>140</v>
          </cell>
          <cell r="C62" t="str">
            <v>RECOVERED COSTS</v>
          </cell>
        </row>
        <row r="63">
          <cell r="A63">
            <v>1400024</v>
          </cell>
          <cell r="B63">
            <v>140</v>
          </cell>
          <cell r="C63" t="str">
            <v>CATEGORICAL STATE AID</v>
          </cell>
        </row>
        <row r="64">
          <cell r="A64">
            <v>1400033</v>
          </cell>
          <cell r="B64">
            <v>140</v>
          </cell>
          <cell r="C64" t="str">
            <v>CATEGORICAL FEDERAL AID</v>
          </cell>
        </row>
        <row r="65">
          <cell r="A65">
            <v>1400051</v>
          </cell>
          <cell r="B65">
            <v>140</v>
          </cell>
          <cell r="C65" t="str">
            <v>TRANSFERS FROM PRIMARY GOVT</v>
          </cell>
        </row>
        <row r="66">
          <cell r="A66">
            <v>1400090</v>
          </cell>
          <cell r="B66">
            <v>140</v>
          </cell>
          <cell r="C66" t="str">
            <v>PRIOR YEAR BALANCE INTER XFER</v>
          </cell>
        </row>
        <row r="67">
          <cell r="A67">
            <v>1405301</v>
          </cell>
          <cell r="B67">
            <v>140</v>
          </cell>
          <cell r="C67" t="str">
            <v>ADMIN/DIRECT SERVICES -DSS</v>
          </cell>
        </row>
        <row r="68">
          <cell r="A68">
            <v>1405302</v>
          </cell>
          <cell r="B68">
            <v>140</v>
          </cell>
          <cell r="C68" t="str">
            <v>PUBLIC ASSISTANCE</v>
          </cell>
        </row>
        <row r="69">
          <cell r="A69">
            <v>1405303</v>
          </cell>
          <cell r="B69">
            <v>140</v>
          </cell>
          <cell r="C69" t="str">
            <v>COMMUNITY ACTION ADMIN</v>
          </cell>
        </row>
        <row r="70">
          <cell r="A70">
            <v>1405304</v>
          </cell>
          <cell r="B70">
            <v>140</v>
          </cell>
          <cell r="C70" t="str">
            <v>COMMUNITY ACTION TANF</v>
          </cell>
        </row>
        <row r="71">
          <cell r="A71">
            <v>1405305</v>
          </cell>
          <cell r="B71">
            <v>140</v>
          </cell>
          <cell r="C71" t="str">
            <v>COMMUNITY ACTION CSBG</v>
          </cell>
        </row>
        <row r="72">
          <cell r="A72">
            <v>1405309</v>
          </cell>
          <cell r="B72">
            <v>140</v>
          </cell>
          <cell r="C72" t="str">
            <v>PURCHASED SERVICES</v>
          </cell>
        </row>
        <row r="73">
          <cell r="A73">
            <v>1405360</v>
          </cell>
          <cell r="B73">
            <v>140</v>
          </cell>
          <cell r="C73" t="str">
            <v>DAY CARE SERVICES</v>
          </cell>
        </row>
        <row r="74">
          <cell r="A74">
            <v>142</v>
          </cell>
          <cell r="B74">
            <v>142</v>
          </cell>
          <cell r="C74" t="str">
            <v>COURTHOUSE MAINTENANCE</v>
          </cell>
        </row>
        <row r="75">
          <cell r="A75">
            <v>1420014</v>
          </cell>
          <cell r="B75">
            <v>142</v>
          </cell>
          <cell r="C75" t="str">
            <v>FINES AND FORFEITURES</v>
          </cell>
        </row>
        <row r="76">
          <cell r="A76">
            <v>1420051</v>
          </cell>
          <cell r="B76">
            <v>142</v>
          </cell>
          <cell r="C76" t="str">
            <v>TRANSFERS/PYMTS FROM PRIMARY G</v>
          </cell>
        </row>
        <row r="77">
          <cell r="A77">
            <v>1420090</v>
          </cell>
          <cell r="B77">
            <v>142</v>
          </cell>
          <cell r="C77" t="str">
            <v>PRIOR YEAR BALANCE INTER XFER</v>
          </cell>
        </row>
        <row r="78">
          <cell r="A78">
            <v>1422103</v>
          </cell>
          <cell r="B78">
            <v>142</v>
          </cell>
          <cell r="C78" t="str">
            <v>MAINTENANCE</v>
          </cell>
        </row>
        <row r="79">
          <cell r="A79">
            <v>300</v>
          </cell>
          <cell r="B79">
            <v>300</v>
          </cell>
          <cell r="C79" t="str">
            <v>COUNTY CIP</v>
          </cell>
        </row>
        <row r="80">
          <cell r="A80">
            <v>3000016</v>
          </cell>
          <cell r="B80">
            <v>300</v>
          </cell>
          <cell r="C80" t="str">
            <v>CHARGES FOR SERVICES</v>
          </cell>
        </row>
        <row r="81">
          <cell r="A81">
            <v>3000018</v>
          </cell>
          <cell r="B81">
            <v>300</v>
          </cell>
          <cell r="C81" t="str">
            <v>MISCELLANEOUS</v>
          </cell>
        </row>
        <row r="82">
          <cell r="A82">
            <v>3000024</v>
          </cell>
          <cell r="B82">
            <v>300</v>
          </cell>
          <cell r="C82" t="str">
            <v>CATEGORICAL STATE AIDE</v>
          </cell>
        </row>
        <row r="83">
          <cell r="A83">
            <v>3000033</v>
          </cell>
          <cell r="B83">
            <v>300</v>
          </cell>
          <cell r="C83" t="str">
            <v>CATEGORICAL FEDERAL AID</v>
          </cell>
        </row>
        <row r="84">
          <cell r="A84">
            <v>3000041</v>
          </cell>
          <cell r="B84">
            <v>300</v>
          </cell>
          <cell r="C84" t="str">
            <v>DEBT FUNDING</v>
          </cell>
        </row>
        <row r="85">
          <cell r="A85">
            <v>3000051</v>
          </cell>
          <cell r="B85">
            <v>300</v>
          </cell>
          <cell r="C85" t="str">
            <v>TRANSFERS FROM GF</v>
          </cell>
        </row>
        <row r="86">
          <cell r="A86">
            <v>3000090</v>
          </cell>
          <cell r="B86">
            <v>300</v>
          </cell>
          <cell r="C86" t="str">
            <v>PRIOR YEAR BALANCE INTER XFER</v>
          </cell>
        </row>
        <row r="87">
          <cell r="A87">
            <v>3001000</v>
          </cell>
          <cell r="B87">
            <v>300</v>
          </cell>
          <cell r="C87" t="str">
            <v>GEN GOVT PROJECTS</v>
          </cell>
        </row>
        <row r="88">
          <cell r="A88">
            <v>3001501</v>
          </cell>
          <cell r="B88">
            <v>300</v>
          </cell>
          <cell r="C88" t="str">
            <v>SPACE STUDY RENOVATIONS</v>
          </cell>
        </row>
        <row r="89">
          <cell r="A89">
            <v>3001502</v>
          </cell>
          <cell r="B89">
            <v>300</v>
          </cell>
          <cell r="C89" t="str">
            <v>FUEL MANAGEMENT SYSTEM</v>
          </cell>
        </row>
        <row r="90">
          <cell r="A90">
            <v>3001503</v>
          </cell>
          <cell r="B90">
            <v>300</v>
          </cell>
          <cell r="C90" t="str">
            <v>COUNTY VEHICLE REPLACEMENT</v>
          </cell>
        </row>
        <row r="91">
          <cell r="A91">
            <v>3001504</v>
          </cell>
          <cell r="B91">
            <v>300</v>
          </cell>
          <cell r="C91" t="str">
            <v>GATEWAY SIGNS</v>
          </cell>
        </row>
        <row r="92">
          <cell r="A92">
            <v>3001505</v>
          </cell>
          <cell r="B92">
            <v>300</v>
          </cell>
          <cell r="C92" t="str">
            <v>SPACE STUDY ADMIN CRTHOUSE</v>
          </cell>
        </row>
        <row r="93">
          <cell r="A93">
            <v>3001550</v>
          </cell>
          <cell r="B93">
            <v>300</v>
          </cell>
          <cell r="C93" t="str">
            <v>IT REPLACEMENT EQUIP</v>
          </cell>
        </row>
        <row r="94">
          <cell r="A94">
            <v>3001551</v>
          </cell>
          <cell r="B94">
            <v>300</v>
          </cell>
          <cell r="C94" t="str">
            <v>FINANCIAL SYSTEM</v>
          </cell>
        </row>
        <row r="95">
          <cell r="A95">
            <v>3001552</v>
          </cell>
          <cell r="B95">
            <v>300</v>
          </cell>
          <cell r="C95" t="str">
            <v>HVAC SERVER ROOM</v>
          </cell>
        </row>
        <row r="96">
          <cell r="A96">
            <v>3001553</v>
          </cell>
          <cell r="B96">
            <v>300</v>
          </cell>
          <cell r="C96" t="str">
            <v>DOCUMENT MANAGEMENT SYS</v>
          </cell>
        </row>
        <row r="97">
          <cell r="A97">
            <v>3001554</v>
          </cell>
          <cell r="B97">
            <v>300</v>
          </cell>
          <cell r="C97" t="str">
            <v>VOIP PHONE SYSTEM</v>
          </cell>
        </row>
        <row r="98">
          <cell r="A98">
            <v>3001555</v>
          </cell>
          <cell r="B98">
            <v>300</v>
          </cell>
          <cell r="C98" t="str">
            <v>FIBER TO ANIMAL SHELTER</v>
          </cell>
        </row>
        <row r="99">
          <cell r="A99">
            <v>3001556</v>
          </cell>
          <cell r="B99">
            <v>300</v>
          </cell>
          <cell r="C99" t="str">
            <v>PERMITTING SYSTEM</v>
          </cell>
        </row>
        <row r="100">
          <cell r="A100">
            <v>3001557</v>
          </cell>
          <cell r="B100">
            <v>300</v>
          </cell>
          <cell r="C100" t="str">
            <v>NEXT GENERATION 911</v>
          </cell>
        </row>
        <row r="101">
          <cell r="A101">
            <v>3002000</v>
          </cell>
          <cell r="B101">
            <v>300</v>
          </cell>
          <cell r="C101" t="str">
            <v>JUD ADM PROJECTS</v>
          </cell>
        </row>
        <row r="102">
          <cell r="A102">
            <v>3002301</v>
          </cell>
          <cell r="B102">
            <v>300</v>
          </cell>
          <cell r="C102" t="str">
            <v>NEW COURTHOUSE</v>
          </cell>
        </row>
        <row r="103">
          <cell r="A103">
            <v>3003000</v>
          </cell>
          <cell r="B103">
            <v>300</v>
          </cell>
          <cell r="C103" t="str">
            <v>PUBLIC SAFETY</v>
          </cell>
        </row>
        <row r="104">
          <cell r="A104">
            <v>3003601</v>
          </cell>
          <cell r="B104">
            <v>300</v>
          </cell>
          <cell r="C104" t="str">
            <v>SHERIFF VEHICLE REPLACEMENT</v>
          </cell>
        </row>
        <row r="105">
          <cell r="A105">
            <v>3003602</v>
          </cell>
          <cell r="B105">
            <v>300</v>
          </cell>
          <cell r="C105" t="str">
            <v>SHERIFF SOFTWARE</v>
          </cell>
        </row>
        <row r="106">
          <cell r="A106">
            <v>3003603</v>
          </cell>
          <cell r="B106">
            <v>300</v>
          </cell>
          <cell r="C106" t="str">
            <v>911 PROJECT</v>
          </cell>
        </row>
        <row r="107">
          <cell r="A107">
            <v>3003650</v>
          </cell>
          <cell r="B107">
            <v>300</v>
          </cell>
          <cell r="C107" t="str">
            <v>EMS EQUIPMENT REPLACEMENT</v>
          </cell>
        </row>
        <row r="108">
          <cell r="A108">
            <v>3003651</v>
          </cell>
          <cell r="B108">
            <v>300</v>
          </cell>
          <cell r="C108" t="str">
            <v>FIRE STATION NO 6</v>
          </cell>
        </row>
        <row r="109">
          <cell r="A109">
            <v>3003652</v>
          </cell>
          <cell r="B109">
            <v>300</v>
          </cell>
          <cell r="C109" t="str">
            <v>EMERGENCY VEHICLES LARGE</v>
          </cell>
        </row>
        <row r="110">
          <cell r="A110">
            <v>3003653</v>
          </cell>
          <cell r="B110">
            <v>300</v>
          </cell>
          <cell r="C110" t="str">
            <v>EMERGENCY RESPONSE VEH SMALL</v>
          </cell>
        </row>
        <row r="111">
          <cell r="A111">
            <v>3003654</v>
          </cell>
          <cell r="B111">
            <v>300</v>
          </cell>
          <cell r="C111" t="str">
            <v>FIRE EQUIPMENT</v>
          </cell>
        </row>
        <row r="112">
          <cell r="A112">
            <v>3003655</v>
          </cell>
          <cell r="B112">
            <v>300</v>
          </cell>
          <cell r="C112" t="str">
            <v>WEST CREEK PS CENTER</v>
          </cell>
        </row>
        <row r="113">
          <cell r="A113">
            <v>3003656</v>
          </cell>
          <cell r="B113">
            <v>300</v>
          </cell>
          <cell r="C113" t="str">
            <v>FIRE STATION DISTRICT 2</v>
          </cell>
        </row>
        <row r="114">
          <cell r="A114">
            <v>3003657</v>
          </cell>
          <cell r="B114">
            <v>300</v>
          </cell>
          <cell r="C114" t="str">
            <v>FIRE STATION 2 CROZIER</v>
          </cell>
        </row>
        <row r="115">
          <cell r="A115">
            <v>3003690</v>
          </cell>
          <cell r="B115">
            <v>300</v>
          </cell>
          <cell r="C115" t="str">
            <v>ANIMAL SHELTER</v>
          </cell>
        </row>
        <row r="116">
          <cell r="A116">
            <v>3004000</v>
          </cell>
          <cell r="B116">
            <v>300</v>
          </cell>
          <cell r="C116" t="str">
            <v>GENERAL SERVICES</v>
          </cell>
        </row>
        <row r="117">
          <cell r="A117">
            <v>3004501</v>
          </cell>
          <cell r="B117">
            <v>300</v>
          </cell>
          <cell r="C117" t="str">
            <v>OILVILLE PARKING LIGHTS</v>
          </cell>
        </row>
        <row r="118">
          <cell r="A118">
            <v>3004502</v>
          </cell>
          <cell r="B118">
            <v>300</v>
          </cell>
          <cell r="C118" t="str">
            <v>ADMIN PARKING LOTS</v>
          </cell>
        </row>
        <row r="119">
          <cell r="A119">
            <v>3004503</v>
          </cell>
          <cell r="B119">
            <v>300</v>
          </cell>
          <cell r="C119" t="str">
            <v>FACILITIES SITE IMPROVEMENTS</v>
          </cell>
        </row>
        <row r="120">
          <cell r="A120">
            <v>3004504</v>
          </cell>
          <cell r="B120">
            <v>300</v>
          </cell>
          <cell r="C120" t="str">
            <v>FACILITIES COVID-19 PROJECTS</v>
          </cell>
        </row>
        <row r="121">
          <cell r="A121">
            <v>3005000</v>
          </cell>
          <cell r="B121">
            <v>300</v>
          </cell>
          <cell r="C121" t="str">
            <v>HEALTH AND HUMAN SERVICES</v>
          </cell>
        </row>
        <row r="122">
          <cell r="A122">
            <v>3007000</v>
          </cell>
          <cell r="B122">
            <v>300</v>
          </cell>
          <cell r="C122" t="str">
            <v>PARKS AND LIBRARY</v>
          </cell>
        </row>
        <row r="123">
          <cell r="A123">
            <v>3007501</v>
          </cell>
          <cell r="B123">
            <v>300</v>
          </cell>
          <cell r="C123" t="str">
            <v>LEAKE'S MILL PARK</v>
          </cell>
        </row>
        <row r="124">
          <cell r="A124">
            <v>3007502</v>
          </cell>
          <cell r="B124">
            <v>300</v>
          </cell>
          <cell r="C124" t="str">
            <v>TUCKER PARK</v>
          </cell>
        </row>
        <row r="125">
          <cell r="A125">
            <v>3007503</v>
          </cell>
          <cell r="B125">
            <v>300</v>
          </cell>
          <cell r="C125" t="str">
            <v>EAST END TRAILS</v>
          </cell>
        </row>
        <row r="126">
          <cell r="A126">
            <v>3007504</v>
          </cell>
          <cell r="B126">
            <v>300</v>
          </cell>
          <cell r="C126" t="str">
            <v>DOG PARKS</v>
          </cell>
        </row>
        <row r="127">
          <cell r="A127">
            <v>3007505</v>
          </cell>
          <cell r="B127">
            <v>300</v>
          </cell>
          <cell r="C127" t="str">
            <v>SPORTS FIELD RELOCATION</v>
          </cell>
        </row>
        <row r="128">
          <cell r="A128">
            <v>3007506</v>
          </cell>
          <cell r="B128">
            <v>300</v>
          </cell>
          <cell r="C128" t="str">
            <v>HIDDEN ROCK PARK</v>
          </cell>
        </row>
        <row r="129">
          <cell r="A129">
            <v>3007507</v>
          </cell>
          <cell r="B129">
            <v>300</v>
          </cell>
          <cell r="C129" t="str">
            <v>SPORTS COMPLEX RENOVATIONS</v>
          </cell>
        </row>
        <row r="130">
          <cell r="A130">
            <v>3008000</v>
          </cell>
          <cell r="B130">
            <v>300</v>
          </cell>
          <cell r="C130" t="str">
            <v>COMMUNITY DEVELOPMENT</v>
          </cell>
        </row>
        <row r="131">
          <cell r="A131">
            <v>3008501</v>
          </cell>
          <cell r="B131">
            <v>300</v>
          </cell>
          <cell r="C131" t="str">
            <v>FAIRGROUND ROAD EXTENSION</v>
          </cell>
        </row>
        <row r="132">
          <cell r="A132">
            <v>3008502</v>
          </cell>
          <cell r="B132">
            <v>300</v>
          </cell>
          <cell r="C132" t="str">
            <v>FAIRGROUND ROAD STUB</v>
          </cell>
        </row>
        <row r="133">
          <cell r="A133">
            <v>3008503</v>
          </cell>
          <cell r="B133">
            <v>300</v>
          </cell>
          <cell r="C133" t="str">
            <v>HOCKETT'S ROAD</v>
          </cell>
        </row>
        <row r="134">
          <cell r="A134">
            <v>3008504</v>
          </cell>
          <cell r="B134">
            <v>300</v>
          </cell>
          <cell r="C134" t="str">
            <v>ROAD PLANNING</v>
          </cell>
        </row>
        <row r="135">
          <cell r="A135">
            <v>3008505</v>
          </cell>
          <cell r="B135">
            <v>300</v>
          </cell>
          <cell r="C135" t="str">
            <v>THREE CHOPT ROAD</v>
          </cell>
        </row>
        <row r="136">
          <cell r="A136">
            <v>3008506</v>
          </cell>
          <cell r="B136">
            <v>300</v>
          </cell>
          <cell r="C136" t="str">
            <v>BRIDGEWATER ROAD PAVING</v>
          </cell>
        </row>
        <row r="137">
          <cell r="A137">
            <v>3008507</v>
          </cell>
          <cell r="B137">
            <v>300</v>
          </cell>
          <cell r="C137" t="str">
            <v>PATTERSON AT RIVER ROAD INTER</v>
          </cell>
        </row>
        <row r="138">
          <cell r="A138">
            <v>30091030</v>
          </cell>
          <cell r="B138">
            <v>300</v>
          </cell>
          <cell r="C138" t="str">
            <v>CIP DEBT SERVICE</v>
          </cell>
        </row>
        <row r="139">
          <cell r="A139">
            <v>3009901</v>
          </cell>
          <cell r="B139">
            <v>300</v>
          </cell>
          <cell r="C139" t="str">
            <v>TRANSFERS</v>
          </cell>
        </row>
        <row r="140">
          <cell r="A140">
            <v>310</v>
          </cell>
          <cell r="B140">
            <v>310</v>
          </cell>
          <cell r="C140" t="str">
            <v>SCHOOL CIP</v>
          </cell>
        </row>
        <row r="141">
          <cell r="A141">
            <v>31051</v>
          </cell>
          <cell r="B141">
            <v>310</v>
          </cell>
          <cell r="C141" t="str">
            <v>SCHOOL CIP CO XFR</v>
          </cell>
        </row>
        <row r="142">
          <cell r="A142">
            <v>31066500</v>
          </cell>
          <cell r="B142">
            <v>310</v>
          </cell>
          <cell r="C142" t="str">
            <v>SCHOOL NEW GES CONSTRUCTION</v>
          </cell>
        </row>
        <row r="143">
          <cell r="A143">
            <v>31066600</v>
          </cell>
          <cell r="B143">
            <v>310</v>
          </cell>
          <cell r="C143" t="str">
            <v>SCHOOL CIP PROJECTS</v>
          </cell>
        </row>
        <row r="144">
          <cell r="A144">
            <v>31090</v>
          </cell>
          <cell r="B144">
            <v>310</v>
          </cell>
          <cell r="C144" t="str">
            <v>SCHOOL CIP PY FUND BALANCE</v>
          </cell>
        </row>
        <row r="145">
          <cell r="A145">
            <v>350</v>
          </cell>
          <cell r="B145">
            <v>350</v>
          </cell>
          <cell r="C145" t="str">
            <v>FORFEITURE FUND</v>
          </cell>
        </row>
        <row r="146">
          <cell r="A146">
            <v>3500015</v>
          </cell>
          <cell r="B146">
            <v>350</v>
          </cell>
          <cell r="C146" t="str">
            <v>USE OF MONEY AND PROPERTY</v>
          </cell>
        </row>
        <row r="147">
          <cell r="A147">
            <v>3500024</v>
          </cell>
          <cell r="B147">
            <v>350</v>
          </cell>
          <cell r="C147" t="str">
            <v>STATE FORFEITURE</v>
          </cell>
        </row>
        <row r="148">
          <cell r="A148">
            <v>3500033</v>
          </cell>
          <cell r="B148">
            <v>350</v>
          </cell>
          <cell r="C148" t="str">
            <v>CATEGORICAL FEDERAL AID</v>
          </cell>
        </row>
        <row r="149">
          <cell r="A149">
            <v>3502201</v>
          </cell>
          <cell r="B149">
            <v>350</v>
          </cell>
          <cell r="C149" t="str">
            <v>COMMONWEALTH ATTORNEY</v>
          </cell>
        </row>
        <row r="150">
          <cell r="A150">
            <v>3503102</v>
          </cell>
          <cell r="B150">
            <v>350</v>
          </cell>
          <cell r="C150" t="str">
            <v>SHERIFF</v>
          </cell>
        </row>
        <row r="151">
          <cell r="A151">
            <v>400</v>
          </cell>
          <cell r="B151">
            <v>400</v>
          </cell>
          <cell r="C151" t="str">
            <v>UTILITIES OPERATING</v>
          </cell>
        </row>
        <row r="152">
          <cell r="A152">
            <v>4000013</v>
          </cell>
          <cell r="B152">
            <v>400</v>
          </cell>
          <cell r="C152" t="str">
            <v>PERMITS FEES LICENSES</v>
          </cell>
        </row>
        <row r="153">
          <cell r="A153">
            <v>4000015</v>
          </cell>
          <cell r="B153">
            <v>400</v>
          </cell>
          <cell r="C153" t="str">
            <v>USE OF MONEY AND PROPERTY</v>
          </cell>
        </row>
        <row r="154">
          <cell r="A154">
            <v>4000016</v>
          </cell>
          <cell r="B154">
            <v>400</v>
          </cell>
          <cell r="C154" t="str">
            <v>CHARGES FOR SERVICES</v>
          </cell>
        </row>
        <row r="155">
          <cell r="A155">
            <v>4000018</v>
          </cell>
          <cell r="B155">
            <v>400</v>
          </cell>
          <cell r="C155" t="str">
            <v>MISCELLANEOUS</v>
          </cell>
        </row>
        <row r="156">
          <cell r="A156">
            <v>4000033</v>
          </cell>
          <cell r="B156">
            <v>400</v>
          </cell>
          <cell r="C156" t="str">
            <v>MISC FEDERAL GRANTS</v>
          </cell>
        </row>
        <row r="157">
          <cell r="A157">
            <v>4000051</v>
          </cell>
          <cell r="B157">
            <v>400</v>
          </cell>
          <cell r="C157" t="str">
            <v>TRANSFER FROM GF</v>
          </cell>
        </row>
        <row r="158">
          <cell r="A158">
            <v>4000090</v>
          </cell>
          <cell r="B158">
            <v>400</v>
          </cell>
          <cell r="C158" t="str">
            <v>PRIOR YEAR BALANCE INTER XFER</v>
          </cell>
        </row>
        <row r="159">
          <cell r="A159">
            <v>4004401</v>
          </cell>
          <cell r="B159">
            <v>400</v>
          </cell>
          <cell r="C159" t="str">
            <v>PUBLIC UTILITY</v>
          </cell>
        </row>
        <row r="160">
          <cell r="A160">
            <v>4004404</v>
          </cell>
          <cell r="B160">
            <v>400</v>
          </cell>
          <cell r="C160" t="str">
            <v>HENRICO COST SHARING EGPS</v>
          </cell>
        </row>
        <row r="161">
          <cell r="A161">
            <v>4009901</v>
          </cell>
          <cell r="B161">
            <v>400</v>
          </cell>
          <cell r="C161" t="str">
            <v>TRANSFERS TO EDA</v>
          </cell>
        </row>
        <row r="162">
          <cell r="A162">
            <v>410</v>
          </cell>
          <cell r="B162">
            <v>410</v>
          </cell>
          <cell r="C162" t="str">
            <v>UTILITIES CIP</v>
          </cell>
        </row>
        <row r="163">
          <cell r="A163">
            <v>4100013</v>
          </cell>
          <cell r="B163">
            <v>410</v>
          </cell>
          <cell r="C163" t="str">
            <v>PERMITS FEES LICENSES</v>
          </cell>
        </row>
        <row r="164">
          <cell r="A164">
            <v>4100016</v>
          </cell>
          <cell r="B164">
            <v>410</v>
          </cell>
          <cell r="C164" t="str">
            <v>CHARGES FOR SERVICES</v>
          </cell>
        </row>
        <row r="165">
          <cell r="A165">
            <v>4100018</v>
          </cell>
          <cell r="B165">
            <v>410</v>
          </cell>
          <cell r="C165" t="str">
            <v>MISCELLANEOUS</v>
          </cell>
        </row>
        <row r="166">
          <cell r="A166">
            <v>4100024</v>
          </cell>
          <cell r="B166">
            <v>410</v>
          </cell>
          <cell r="C166" t="str">
            <v>CATEGORICAL STATE AID</v>
          </cell>
        </row>
        <row r="167">
          <cell r="A167">
            <v>4100051</v>
          </cell>
          <cell r="B167">
            <v>410</v>
          </cell>
          <cell r="C167" t="str">
            <v>TRANSFERS/PAYMENTS FROM PRIMAR</v>
          </cell>
        </row>
        <row r="168">
          <cell r="A168">
            <v>4100090</v>
          </cell>
          <cell r="B168">
            <v>410</v>
          </cell>
          <cell r="C168" t="str">
            <v>PRIOR YEAR BALANCE INTER XFER</v>
          </cell>
        </row>
        <row r="169">
          <cell r="A169">
            <v>4104000</v>
          </cell>
          <cell r="B169">
            <v>410</v>
          </cell>
          <cell r="C169" t="str">
            <v>GENERAL SERVICES</v>
          </cell>
        </row>
        <row r="170">
          <cell r="A170">
            <v>4104100</v>
          </cell>
          <cell r="B170">
            <v>410</v>
          </cell>
          <cell r="C170" t="str">
            <v>UTILITIES PROJECTS</v>
          </cell>
        </row>
        <row r="171">
          <cell r="A171">
            <v>4104101</v>
          </cell>
          <cell r="B171">
            <v>410</v>
          </cell>
          <cell r="C171" t="str">
            <v>COURTHOUSE WW TREATMENT</v>
          </cell>
        </row>
        <row r="172">
          <cell r="A172">
            <v>4104102</v>
          </cell>
          <cell r="B172">
            <v>410</v>
          </cell>
          <cell r="C172" t="str">
            <v>PATTERSON AVE BPS</v>
          </cell>
        </row>
        <row r="173">
          <cell r="A173">
            <v>4104103</v>
          </cell>
          <cell r="B173">
            <v>410</v>
          </cell>
          <cell r="C173" t="str">
            <v>SEWER LINE TO AC</v>
          </cell>
        </row>
        <row r="174">
          <cell r="A174">
            <v>4104104</v>
          </cell>
          <cell r="B174">
            <v>410</v>
          </cell>
          <cell r="C174" t="str">
            <v>OLD OAKS COMMUNITY</v>
          </cell>
        </row>
        <row r="175">
          <cell r="A175">
            <v>4104105</v>
          </cell>
          <cell r="B175">
            <v>410</v>
          </cell>
          <cell r="C175" t="str">
            <v>HICKORY HAVEN WW</v>
          </cell>
        </row>
        <row r="176">
          <cell r="A176">
            <v>4104106</v>
          </cell>
          <cell r="B176">
            <v>410</v>
          </cell>
          <cell r="C176" t="str">
            <v>HUGUENOT HILLS WATER</v>
          </cell>
        </row>
        <row r="177">
          <cell r="A177">
            <v>4104107</v>
          </cell>
          <cell r="B177">
            <v>410</v>
          </cell>
          <cell r="C177" t="str">
            <v>JENKINS TRAILER PARK</v>
          </cell>
        </row>
        <row r="178">
          <cell r="A178">
            <v>420</v>
          </cell>
          <cell r="B178">
            <v>420</v>
          </cell>
          <cell r="C178" t="str">
            <v>TUCKAHOE CREEK SERVICE DISTRIC</v>
          </cell>
        </row>
        <row r="179">
          <cell r="A179">
            <v>4200011</v>
          </cell>
          <cell r="B179">
            <v>420</v>
          </cell>
          <cell r="C179" t="str">
            <v>GENERAL PROPERTY TAXES</v>
          </cell>
        </row>
        <row r="180">
          <cell r="A180">
            <v>4200015</v>
          </cell>
          <cell r="B180">
            <v>420</v>
          </cell>
          <cell r="C180" t="str">
            <v>USE OF MONEY AND PROPERTY</v>
          </cell>
        </row>
        <row r="181">
          <cell r="A181">
            <v>4200090</v>
          </cell>
          <cell r="B181">
            <v>420</v>
          </cell>
          <cell r="C181" t="str">
            <v>PRIOR YEAR BALANCE INTER XFER</v>
          </cell>
        </row>
        <row r="182">
          <cell r="A182">
            <v>4209103</v>
          </cell>
          <cell r="B182">
            <v>420</v>
          </cell>
          <cell r="C182" t="str">
            <v>DEBT SERVICE</v>
          </cell>
        </row>
        <row r="183">
          <cell r="A183">
            <v>4209900</v>
          </cell>
          <cell r="B183">
            <v>420</v>
          </cell>
          <cell r="C183" t="str">
            <v>NONDEPARTMENTAL</v>
          </cell>
        </row>
        <row r="184">
          <cell r="A184">
            <v>430</v>
          </cell>
          <cell r="B184">
            <v>430</v>
          </cell>
          <cell r="C184" t="str">
            <v>UTILITIES R&amp;R FUND</v>
          </cell>
        </row>
        <row r="185">
          <cell r="A185">
            <v>4300051</v>
          </cell>
          <cell r="B185">
            <v>430</v>
          </cell>
          <cell r="C185" t="str">
            <v>TRANSFER FROM OTHER FUND</v>
          </cell>
        </row>
        <row r="186">
          <cell r="A186">
            <v>500</v>
          </cell>
          <cell r="B186">
            <v>500</v>
          </cell>
          <cell r="C186" t="str">
            <v>COMMUNITY SERVICES BOARD</v>
          </cell>
        </row>
        <row r="187">
          <cell r="A187">
            <v>50001</v>
          </cell>
          <cell r="B187">
            <v>500</v>
          </cell>
          <cell r="C187" t="str">
            <v>ADMINISTRATION</v>
          </cell>
        </row>
        <row r="188">
          <cell r="A188">
            <v>50002</v>
          </cell>
          <cell r="B188">
            <v>500</v>
          </cell>
          <cell r="C188" t="str">
            <v>TRANSPORTATION</v>
          </cell>
        </row>
        <row r="189">
          <cell r="A189">
            <v>50022</v>
          </cell>
          <cell r="B189">
            <v>500</v>
          </cell>
          <cell r="C189" t="str">
            <v>NONCATEGORICAL STATE AID</v>
          </cell>
        </row>
        <row r="190">
          <cell r="A190">
            <v>50032</v>
          </cell>
          <cell r="B190">
            <v>500</v>
          </cell>
          <cell r="C190" t="str">
            <v>NONCATAGORICAL FEDERAL</v>
          </cell>
        </row>
        <row r="191">
          <cell r="A191">
            <v>501310</v>
          </cell>
          <cell r="B191">
            <v>500</v>
          </cell>
          <cell r="C191" t="str">
            <v>MH OUTPATIENT</v>
          </cell>
        </row>
        <row r="192">
          <cell r="A192">
            <v>501320</v>
          </cell>
          <cell r="B192">
            <v>500</v>
          </cell>
          <cell r="C192" t="str">
            <v>MH CASE MGMT</v>
          </cell>
        </row>
        <row r="193">
          <cell r="A193">
            <v>501425</v>
          </cell>
          <cell r="B193">
            <v>500</v>
          </cell>
          <cell r="C193" t="str">
            <v>PSYCHOSOCIAL</v>
          </cell>
        </row>
        <row r="194">
          <cell r="A194">
            <v>501581</v>
          </cell>
          <cell r="B194">
            <v>500</v>
          </cell>
          <cell r="C194" t="str">
            <v>SUPPORTED RESIDENTIAL</v>
          </cell>
        </row>
        <row r="195">
          <cell r="A195">
            <v>502320</v>
          </cell>
          <cell r="B195">
            <v>500</v>
          </cell>
          <cell r="C195" t="str">
            <v>DEV CASE MGMT</v>
          </cell>
        </row>
        <row r="196">
          <cell r="A196">
            <v>502321</v>
          </cell>
          <cell r="B196">
            <v>500</v>
          </cell>
          <cell r="C196" t="str">
            <v>DD CONTRACT CM</v>
          </cell>
        </row>
        <row r="197">
          <cell r="A197">
            <v>502425</v>
          </cell>
          <cell r="B197">
            <v>500</v>
          </cell>
          <cell r="C197" t="str">
            <v>MONACAN SVCS</v>
          </cell>
        </row>
        <row r="198">
          <cell r="A198">
            <v>50250</v>
          </cell>
          <cell r="B198">
            <v>500</v>
          </cell>
          <cell r="C198" t="str">
            <v>INPATIENT</v>
          </cell>
        </row>
        <row r="199">
          <cell r="A199">
            <v>502581</v>
          </cell>
          <cell r="B199">
            <v>500</v>
          </cell>
          <cell r="C199" t="str">
            <v>IN HOME SUPPORTS</v>
          </cell>
        </row>
        <row r="200">
          <cell r="A200">
            <v>502625</v>
          </cell>
          <cell r="B200">
            <v>500</v>
          </cell>
          <cell r="C200" t="str">
            <v>PIEP</v>
          </cell>
        </row>
        <row r="201">
          <cell r="A201">
            <v>50312</v>
          </cell>
          <cell r="B201">
            <v>500</v>
          </cell>
          <cell r="C201" t="str">
            <v>MED SVCS</v>
          </cell>
        </row>
        <row r="202">
          <cell r="A202">
            <v>503310</v>
          </cell>
          <cell r="B202">
            <v>500</v>
          </cell>
          <cell r="C202" t="str">
            <v>SUD OUTPATIENT</v>
          </cell>
        </row>
        <row r="203">
          <cell r="A203">
            <v>503320</v>
          </cell>
          <cell r="B203">
            <v>500</v>
          </cell>
          <cell r="C203" t="str">
            <v>SUD CASE MGMT</v>
          </cell>
        </row>
        <row r="204">
          <cell r="A204">
            <v>503610</v>
          </cell>
          <cell r="B204">
            <v>500</v>
          </cell>
          <cell r="C204" t="str">
            <v>PREVENTION</v>
          </cell>
        </row>
        <row r="205">
          <cell r="A205">
            <v>504100</v>
          </cell>
          <cell r="B205">
            <v>500</v>
          </cell>
          <cell r="C205" t="str">
            <v>EMERGENCY SERVICES</v>
          </cell>
        </row>
        <row r="206">
          <cell r="A206">
            <v>504720</v>
          </cell>
          <cell r="B206">
            <v>500</v>
          </cell>
          <cell r="C206" t="str">
            <v>ASSESSMENT AND EVALUATION</v>
          </cell>
        </row>
        <row r="207">
          <cell r="A207">
            <v>50510</v>
          </cell>
          <cell r="B207">
            <v>500</v>
          </cell>
          <cell r="C207" t="str">
            <v>RESIDENTIAL CRISIS STAB</v>
          </cell>
        </row>
        <row r="208">
          <cell r="A208">
            <v>50521</v>
          </cell>
          <cell r="B208">
            <v>500</v>
          </cell>
          <cell r="C208" t="str">
            <v>INTENSIVE RESIDENTIAL</v>
          </cell>
        </row>
        <row r="209">
          <cell r="A209">
            <v>560</v>
          </cell>
          <cell r="B209">
            <v>560</v>
          </cell>
          <cell r="C209" t="str">
            <v>SPECIAL WELFARE</v>
          </cell>
        </row>
        <row r="210">
          <cell r="A210">
            <v>5600018</v>
          </cell>
          <cell r="B210">
            <v>560</v>
          </cell>
          <cell r="C210" t="str">
            <v>MISCELLANEOUS</v>
          </cell>
        </row>
        <row r="211">
          <cell r="A211">
            <v>5600024</v>
          </cell>
          <cell r="B211">
            <v>560</v>
          </cell>
          <cell r="C211" t="str">
            <v>CATEGORICAL STATE AID</v>
          </cell>
        </row>
        <row r="212">
          <cell r="A212">
            <v>5600033</v>
          </cell>
          <cell r="B212">
            <v>560</v>
          </cell>
          <cell r="C212" t="str">
            <v>CATEGORICAL FEDERAL AID</v>
          </cell>
        </row>
        <row r="213">
          <cell r="A213">
            <v>5600051</v>
          </cell>
          <cell r="B213">
            <v>560</v>
          </cell>
          <cell r="C213" t="str">
            <v>TRANSFERS/PAYMENTS FROM PRIMAR</v>
          </cell>
        </row>
        <row r="214">
          <cell r="A214">
            <v>5600090</v>
          </cell>
          <cell r="B214">
            <v>560</v>
          </cell>
          <cell r="C214" t="str">
            <v>PRIOR YEAR BALANCE INTER XFER</v>
          </cell>
        </row>
        <row r="215">
          <cell r="A215">
            <v>5605601</v>
          </cell>
          <cell r="B215">
            <v>560</v>
          </cell>
          <cell r="C215" t="str">
            <v>SPECIAL WELFARE</v>
          </cell>
        </row>
        <row r="216">
          <cell r="A216">
            <v>5605602</v>
          </cell>
          <cell r="B216">
            <v>560</v>
          </cell>
          <cell r="C216" t="str">
            <v>SPECIAL WELFARE PAYMENTS</v>
          </cell>
        </row>
        <row r="217">
          <cell r="A217">
            <v>570</v>
          </cell>
          <cell r="B217">
            <v>570</v>
          </cell>
          <cell r="C217" t="str">
            <v>OFFICE OF CHILDRENS SERVICES</v>
          </cell>
        </row>
        <row r="218">
          <cell r="A218">
            <v>5700016</v>
          </cell>
          <cell r="B218">
            <v>570</v>
          </cell>
          <cell r="C218" t="str">
            <v>CHARGES FOR SERVICES</v>
          </cell>
        </row>
        <row r="219">
          <cell r="A219">
            <v>5700018</v>
          </cell>
          <cell r="B219">
            <v>570</v>
          </cell>
          <cell r="C219" t="str">
            <v>MISCELLANEOUS</v>
          </cell>
        </row>
        <row r="220">
          <cell r="A220">
            <v>5700024</v>
          </cell>
          <cell r="B220">
            <v>570</v>
          </cell>
          <cell r="C220" t="str">
            <v>CATEGORICAL STATE AID</v>
          </cell>
        </row>
        <row r="221">
          <cell r="A221">
            <v>5700033</v>
          </cell>
          <cell r="B221">
            <v>570</v>
          </cell>
          <cell r="C221" t="str">
            <v>CATEGORICAL FEDERAL AID</v>
          </cell>
        </row>
        <row r="222">
          <cell r="A222">
            <v>5700051</v>
          </cell>
          <cell r="B222">
            <v>570</v>
          </cell>
          <cell r="C222" t="str">
            <v>PAYMENTS FROM PRIMARY GOVT</v>
          </cell>
        </row>
        <row r="223">
          <cell r="A223">
            <v>5700090</v>
          </cell>
          <cell r="B223">
            <v>570</v>
          </cell>
          <cell r="C223" t="str">
            <v>PRIOR YEAR BALANCE INTER XFER</v>
          </cell>
        </row>
        <row r="224">
          <cell r="A224">
            <v>5705309</v>
          </cell>
          <cell r="B224">
            <v>570</v>
          </cell>
          <cell r="C224" t="str">
            <v>OCS PURCHASE OF SERVICES</v>
          </cell>
        </row>
        <row r="225">
          <cell r="A225">
            <v>5705701</v>
          </cell>
          <cell r="B225">
            <v>570</v>
          </cell>
          <cell r="C225" t="str">
            <v>OCS ADMIN</v>
          </cell>
        </row>
        <row r="226">
          <cell r="A226">
            <v>61100103</v>
          </cell>
          <cell r="B226">
            <v>623</v>
          </cell>
          <cell r="C226" t="str">
            <v>GMS REG INSTR (SPLIT)</v>
          </cell>
        </row>
        <row r="227">
          <cell r="A227">
            <v>61100104</v>
          </cell>
          <cell r="B227">
            <v>623</v>
          </cell>
          <cell r="C227" t="str">
            <v>X GMS COMBINED TEXTBOOKS</v>
          </cell>
        </row>
        <row r="228">
          <cell r="A228">
            <v>61100113</v>
          </cell>
          <cell r="B228">
            <v>623</v>
          </cell>
          <cell r="C228" t="str">
            <v>GMS COMBINED CO MGD INSTRUCTN</v>
          </cell>
        </row>
        <row r="229">
          <cell r="A229">
            <v>61100183</v>
          </cell>
          <cell r="B229">
            <v>623</v>
          </cell>
          <cell r="C229" t="str">
            <v>GMS REMEDIATION INSTR (SPLIT)</v>
          </cell>
        </row>
        <row r="230">
          <cell r="A230">
            <v>61100203</v>
          </cell>
          <cell r="B230">
            <v>623</v>
          </cell>
          <cell r="C230" t="str">
            <v>GMS COMBINED SPED INSTRUCTION</v>
          </cell>
        </row>
        <row r="231">
          <cell r="A231">
            <v>61101103</v>
          </cell>
          <cell r="B231">
            <v>623</v>
          </cell>
          <cell r="C231" t="str">
            <v>BES REG INSTR</v>
          </cell>
        </row>
        <row r="232">
          <cell r="A232">
            <v>61101104</v>
          </cell>
          <cell r="B232">
            <v>624</v>
          </cell>
          <cell r="C232" t="str">
            <v>BES INSTR TEXTBOOKS</v>
          </cell>
        </row>
        <row r="233">
          <cell r="A233">
            <v>61101113</v>
          </cell>
          <cell r="B233">
            <v>623</v>
          </cell>
          <cell r="C233" t="str">
            <v>BES CO MGD INSTRUCTION</v>
          </cell>
        </row>
        <row r="234">
          <cell r="A234">
            <v>61101118</v>
          </cell>
          <cell r="B234">
            <v>628</v>
          </cell>
          <cell r="C234" t="str">
            <v>BES INSTR TITLE IA</v>
          </cell>
        </row>
        <row r="235">
          <cell r="A235">
            <v>61101133</v>
          </cell>
          <cell r="B235">
            <v>623</v>
          </cell>
          <cell r="C235" t="str">
            <v>BES EL INSTRUCTION</v>
          </cell>
        </row>
        <row r="236">
          <cell r="A236">
            <v>61101148</v>
          </cell>
          <cell r="B236">
            <v>628</v>
          </cell>
          <cell r="C236" t="str">
            <v>CO CRF BES INSTR</v>
          </cell>
        </row>
        <row r="237">
          <cell r="A237">
            <v>61101153</v>
          </cell>
          <cell r="B237">
            <v>623</v>
          </cell>
          <cell r="C237" t="str">
            <v>BES TESTING</v>
          </cell>
        </row>
        <row r="238">
          <cell r="A238">
            <v>61101158</v>
          </cell>
          <cell r="B238">
            <v>628</v>
          </cell>
          <cell r="C238" t="str">
            <v>BES INSTR ESSER CARES ACT</v>
          </cell>
        </row>
        <row r="239">
          <cell r="A239">
            <v>61101183</v>
          </cell>
          <cell r="B239">
            <v>623</v>
          </cell>
          <cell r="C239" t="str">
            <v>BES REMEDIATION INSTR</v>
          </cell>
        </row>
        <row r="240">
          <cell r="A240">
            <v>61101203</v>
          </cell>
          <cell r="B240">
            <v>623</v>
          </cell>
          <cell r="C240" t="str">
            <v>BES SPED INSTR</v>
          </cell>
        </row>
        <row r="241">
          <cell r="A241">
            <v>61101208</v>
          </cell>
          <cell r="B241">
            <v>628</v>
          </cell>
          <cell r="C241" t="str">
            <v>BES INSTR IDEA</v>
          </cell>
        </row>
        <row r="242">
          <cell r="A242">
            <v>61101213</v>
          </cell>
          <cell r="B242">
            <v>623</v>
          </cell>
          <cell r="C242" t="str">
            <v>BES RTRP SPED</v>
          </cell>
        </row>
        <row r="243">
          <cell r="A243">
            <v>61101303</v>
          </cell>
          <cell r="B243">
            <v>623</v>
          </cell>
          <cell r="C243" t="str">
            <v>BES STEM INSTR</v>
          </cell>
        </row>
        <row r="244">
          <cell r="A244">
            <v>61101403</v>
          </cell>
          <cell r="B244">
            <v>623</v>
          </cell>
          <cell r="C244" t="str">
            <v>BES GIFTED INSTR</v>
          </cell>
        </row>
        <row r="245">
          <cell r="A245">
            <v>61101603</v>
          </cell>
          <cell r="B245">
            <v>623</v>
          </cell>
          <cell r="C245" t="str">
            <v>BES NON-REM SS</v>
          </cell>
        </row>
        <row r="246">
          <cell r="A246" t="str">
            <v>61101B03</v>
          </cell>
          <cell r="B246">
            <v>623</v>
          </cell>
          <cell r="C246" t="str">
            <v>BES REMEDIAL SS INSTRUCTION</v>
          </cell>
        </row>
        <row r="247">
          <cell r="A247">
            <v>61102103</v>
          </cell>
          <cell r="B247">
            <v>623</v>
          </cell>
          <cell r="C247" t="str">
            <v>GES INSTR REG</v>
          </cell>
        </row>
        <row r="248">
          <cell r="A248">
            <v>61102104</v>
          </cell>
          <cell r="B248">
            <v>624</v>
          </cell>
          <cell r="C248" t="str">
            <v>GES INSTR TEXTBOOKS</v>
          </cell>
        </row>
        <row r="249">
          <cell r="A249">
            <v>61102113</v>
          </cell>
          <cell r="B249">
            <v>623</v>
          </cell>
          <cell r="C249" t="str">
            <v>GES CO MGD INSTRUCTION</v>
          </cell>
        </row>
        <row r="250">
          <cell r="A250">
            <v>61102133</v>
          </cell>
          <cell r="B250">
            <v>623</v>
          </cell>
          <cell r="C250" t="str">
            <v>GES EL INSTRUCTION</v>
          </cell>
        </row>
        <row r="251">
          <cell r="A251">
            <v>61102148</v>
          </cell>
          <cell r="B251">
            <v>628</v>
          </cell>
          <cell r="C251" t="str">
            <v>CO CRF GES INSTRUCTION</v>
          </cell>
        </row>
        <row r="252">
          <cell r="A252">
            <v>61102153</v>
          </cell>
          <cell r="B252">
            <v>623</v>
          </cell>
          <cell r="C252" t="str">
            <v>GES TESTING</v>
          </cell>
        </row>
        <row r="253">
          <cell r="A253">
            <v>61102158</v>
          </cell>
          <cell r="B253">
            <v>628</v>
          </cell>
          <cell r="C253" t="str">
            <v>GES INSTR ESSER CARES ACT</v>
          </cell>
        </row>
        <row r="254">
          <cell r="A254">
            <v>61102183</v>
          </cell>
          <cell r="B254">
            <v>623</v>
          </cell>
          <cell r="C254" t="str">
            <v>GES REMEDIATION INSTR</v>
          </cell>
        </row>
        <row r="255">
          <cell r="A255">
            <v>61102203</v>
          </cell>
          <cell r="B255">
            <v>623</v>
          </cell>
          <cell r="C255" t="str">
            <v>GES INSTR SPED</v>
          </cell>
        </row>
        <row r="256">
          <cell r="A256">
            <v>61102208</v>
          </cell>
          <cell r="B256">
            <v>628</v>
          </cell>
          <cell r="C256" t="str">
            <v>GES INSTR IDEA</v>
          </cell>
        </row>
        <row r="257">
          <cell r="A257">
            <v>61102213</v>
          </cell>
          <cell r="B257">
            <v>623</v>
          </cell>
          <cell r="C257" t="str">
            <v>GES RTRP SPED</v>
          </cell>
        </row>
        <row r="258">
          <cell r="A258">
            <v>61102218</v>
          </cell>
          <cell r="B258">
            <v>628</v>
          </cell>
          <cell r="C258" t="str">
            <v>GES INSTR IDEA PREK</v>
          </cell>
        </row>
        <row r="259">
          <cell r="A259">
            <v>61102258</v>
          </cell>
          <cell r="B259">
            <v>628</v>
          </cell>
          <cell r="C259" t="str">
            <v>GES INSTR IDEA SPEC</v>
          </cell>
        </row>
        <row r="260">
          <cell r="A260">
            <v>61102283</v>
          </cell>
          <cell r="B260">
            <v>623</v>
          </cell>
          <cell r="C260" t="str">
            <v>ECSE INSTR</v>
          </cell>
        </row>
        <row r="261">
          <cell r="A261">
            <v>61102303</v>
          </cell>
          <cell r="B261">
            <v>623</v>
          </cell>
          <cell r="C261" t="str">
            <v>GES STEM INSTR</v>
          </cell>
        </row>
        <row r="262">
          <cell r="A262">
            <v>61102403</v>
          </cell>
          <cell r="B262">
            <v>623</v>
          </cell>
          <cell r="C262" t="str">
            <v>GES GIFTED INSTR</v>
          </cell>
        </row>
        <row r="263">
          <cell r="A263">
            <v>61102803</v>
          </cell>
          <cell r="B263">
            <v>623</v>
          </cell>
          <cell r="C263" t="str">
            <v>ECSE INSTR</v>
          </cell>
        </row>
        <row r="264">
          <cell r="A264">
            <v>61103103</v>
          </cell>
          <cell r="B264">
            <v>623</v>
          </cell>
          <cell r="C264" t="str">
            <v>RES REG INSTR</v>
          </cell>
        </row>
        <row r="265">
          <cell r="A265">
            <v>61103104</v>
          </cell>
          <cell r="B265">
            <v>624</v>
          </cell>
          <cell r="C265" t="str">
            <v>RES INSTR TEXTBOOKS</v>
          </cell>
        </row>
        <row r="266">
          <cell r="A266">
            <v>61103113</v>
          </cell>
          <cell r="B266">
            <v>623</v>
          </cell>
          <cell r="C266" t="str">
            <v>RES CO MGD INSTRUCTION</v>
          </cell>
        </row>
        <row r="267">
          <cell r="A267">
            <v>61103133</v>
          </cell>
          <cell r="B267">
            <v>623</v>
          </cell>
          <cell r="C267" t="str">
            <v>RES EL INSTR</v>
          </cell>
        </row>
        <row r="268">
          <cell r="A268">
            <v>61103148</v>
          </cell>
          <cell r="B268">
            <v>628</v>
          </cell>
          <cell r="C268" t="str">
            <v>CO CRF RES INSTRUCTION</v>
          </cell>
        </row>
        <row r="269">
          <cell r="A269">
            <v>61103153</v>
          </cell>
          <cell r="B269">
            <v>623</v>
          </cell>
          <cell r="C269" t="str">
            <v>RES TESTING</v>
          </cell>
        </row>
        <row r="270">
          <cell r="A270">
            <v>61103158</v>
          </cell>
          <cell r="B270">
            <v>628</v>
          </cell>
          <cell r="C270" t="str">
            <v>RES INSTR ESSER CARES ACT</v>
          </cell>
        </row>
        <row r="271">
          <cell r="A271">
            <v>61103183</v>
          </cell>
          <cell r="B271">
            <v>623</v>
          </cell>
          <cell r="C271" t="str">
            <v>RES REMEDIATION INSTR</v>
          </cell>
        </row>
        <row r="272">
          <cell r="A272">
            <v>61103203</v>
          </cell>
          <cell r="B272">
            <v>623</v>
          </cell>
          <cell r="C272" t="str">
            <v>RES SPED INSTR</v>
          </cell>
        </row>
        <row r="273">
          <cell r="A273">
            <v>61103208</v>
          </cell>
          <cell r="B273">
            <v>628</v>
          </cell>
          <cell r="C273" t="str">
            <v>RES INSTR IDEA</v>
          </cell>
        </row>
        <row r="274">
          <cell r="A274">
            <v>61103213</v>
          </cell>
          <cell r="B274">
            <v>623</v>
          </cell>
          <cell r="C274" t="str">
            <v>RES REGL REIMB INSTRUCTION</v>
          </cell>
        </row>
        <row r="275">
          <cell r="A275">
            <v>61103238</v>
          </cell>
          <cell r="B275">
            <v>628</v>
          </cell>
          <cell r="C275" t="str">
            <v>RES INSTR TITLE IIIA</v>
          </cell>
        </row>
        <row r="276">
          <cell r="A276">
            <v>61103303</v>
          </cell>
          <cell r="B276">
            <v>623</v>
          </cell>
          <cell r="C276" t="str">
            <v>RES STEM INSTR</v>
          </cell>
        </row>
        <row r="277">
          <cell r="A277">
            <v>61103403</v>
          </cell>
          <cell r="B277">
            <v>623</v>
          </cell>
          <cell r="C277" t="str">
            <v>RES GIFTED INSTR</v>
          </cell>
        </row>
        <row r="278">
          <cell r="A278">
            <v>61104103</v>
          </cell>
          <cell r="B278">
            <v>623</v>
          </cell>
          <cell r="C278" t="str">
            <v>GMS 6/7 REG INSTR</v>
          </cell>
        </row>
        <row r="279">
          <cell r="A279">
            <v>61104104</v>
          </cell>
          <cell r="B279">
            <v>624</v>
          </cell>
          <cell r="C279" t="str">
            <v>GMS 6/7 INSTR TEXTBOOKS</v>
          </cell>
        </row>
        <row r="280">
          <cell r="A280">
            <v>61104113</v>
          </cell>
          <cell r="B280">
            <v>623</v>
          </cell>
          <cell r="C280" t="str">
            <v>GMS 6/7 CO MGD</v>
          </cell>
        </row>
        <row r="281">
          <cell r="A281">
            <v>61104133</v>
          </cell>
          <cell r="B281">
            <v>623</v>
          </cell>
          <cell r="C281" t="str">
            <v>GMS 6/7 EL INSTR</v>
          </cell>
        </row>
        <row r="282">
          <cell r="A282">
            <v>61104148</v>
          </cell>
          <cell r="B282">
            <v>628</v>
          </cell>
          <cell r="C282" t="str">
            <v>CO CRF GMS 6/7 INSTRUCTION</v>
          </cell>
        </row>
        <row r="283">
          <cell r="A283">
            <v>61104153</v>
          </cell>
          <cell r="B283">
            <v>623</v>
          </cell>
          <cell r="C283" t="str">
            <v>GMS 6/7 TESTING</v>
          </cell>
        </row>
        <row r="284">
          <cell r="A284">
            <v>61104158</v>
          </cell>
          <cell r="B284">
            <v>628</v>
          </cell>
          <cell r="C284" t="str">
            <v>GMS6/7 INSTR ESSER CARES ACT</v>
          </cell>
        </row>
        <row r="285">
          <cell r="A285">
            <v>61104183</v>
          </cell>
          <cell r="B285">
            <v>623</v>
          </cell>
          <cell r="C285" t="str">
            <v>GMS 6/7 REMEDIATION</v>
          </cell>
        </row>
        <row r="286">
          <cell r="A286">
            <v>61104203</v>
          </cell>
          <cell r="B286">
            <v>623</v>
          </cell>
          <cell r="C286" t="str">
            <v>GMS 6/7 SPED INSTR</v>
          </cell>
        </row>
        <row r="287">
          <cell r="A287">
            <v>61104208</v>
          </cell>
          <cell r="B287">
            <v>628</v>
          </cell>
          <cell r="C287" t="str">
            <v>GMS 6/7 INSTR IDEA</v>
          </cell>
        </row>
        <row r="288">
          <cell r="A288">
            <v>61104213</v>
          </cell>
          <cell r="B288">
            <v>623</v>
          </cell>
          <cell r="C288" t="str">
            <v>GMS6_7 REGL REIMB INSTRUCTION</v>
          </cell>
        </row>
        <row r="289">
          <cell r="A289">
            <v>61104303</v>
          </cell>
          <cell r="B289">
            <v>623</v>
          </cell>
          <cell r="C289" t="str">
            <v>GMS 6/7 CLASSROOM CTE INSTRUCT</v>
          </cell>
        </row>
        <row r="290">
          <cell r="A290">
            <v>61104328</v>
          </cell>
          <cell r="B290">
            <v>628</v>
          </cell>
          <cell r="C290" t="str">
            <v>GMS 6/7 CLASSROOM INSTR PERKIN</v>
          </cell>
        </row>
        <row r="291">
          <cell r="A291">
            <v>61104403</v>
          </cell>
          <cell r="B291">
            <v>623</v>
          </cell>
          <cell r="C291" t="str">
            <v>GMS 6/7 GIFTED INSTRUCTION</v>
          </cell>
        </row>
        <row r="292">
          <cell r="A292">
            <v>61104503</v>
          </cell>
          <cell r="B292">
            <v>623</v>
          </cell>
          <cell r="C292" t="str">
            <v>GMS 6/7 ATHLETICS</v>
          </cell>
        </row>
        <row r="293">
          <cell r="A293">
            <v>61105103</v>
          </cell>
          <cell r="B293">
            <v>623</v>
          </cell>
          <cell r="C293" t="str">
            <v>K-5 REG INSTR</v>
          </cell>
        </row>
        <row r="294">
          <cell r="A294">
            <v>61105104</v>
          </cell>
          <cell r="B294">
            <v>624</v>
          </cell>
          <cell r="C294" t="str">
            <v>K-5 INSTR TEXTBOOKS</v>
          </cell>
        </row>
        <row r="295">
          <cell r="A295">
            <v>61105113</v>
          </cell>
          <cell r="B295">
            <v>623</v>
          </cell>
          <cell r="C295" t="str">
            <v>K-5 REG INSTR CO MANAGED</v>
          </cell>
        </row>
        <row r="296">
          <cell r="A296">
            <v>61105133</v>
          </cell>
          <cell r="B296">
            <v>623</v>
          </cell>
          <cell r="C296" t="str">
            <v>K-5 EL INSTR</v>
          </cell>
        </row>
        <row r="297">
          <cell r="A297">
            <v>61105153</v>
          </cell>
          <cell r="B297">
            <v>623</v>
          </cell>
          <cell r="C297" t="str">
            <v>K-5 TESTING INSTR</v>
          </cell>
        </row>
        <row r="298">
          <cell r="A298">
            <v>61105183</v>
          </cell>
          <cell r="B298">
            <v>623</v>
          </cell>
          <cell r="C298" t="str">
            <v>K-5 REMEDICATION INSTR</v>
          </cell>
        </row>
        <row r="299">
          <cell r="A299">
            <v>61105203</v>
          </cell>
          <cell r="B299">
            <v>623</v>
          </cell>
          <cell r="C299" t="str">
            <v>K-5 SPED INSTR</v>
          </cell>
        </row>
        <row r="300">
          <cell r="A300">
            <v>61105208</v>
          </cell>
          <cell r="B300">
            <v>628</v>
          </cell>
          <cell r="C300" t="str">
            <v>K-5 INSTR IDEA</v>
          </cell>
        </row>
        <row r="301">
          <cell r="A301">
            <v>61105258</v>
          </cell>
          <cell r="B301">
            <v>628</v>
          </cell>
          <cell r="C301" t="str">
            <v>K-5 INSTR IDEA SPEC</v>
          </cell>
        </row>
        <row r="302">
          <cell r="A302">
            <v>61105303</v>
          </cell>
          <cell r="B302">
            <v>623</v>
          </cell>
          <cell r="C302" t="str">
            <v>K-5 CTE INSTR</v>
          </cell>
        </row>
        <row r="303">
          <cell r="A303">
            <v>61105403</v>
          </cell>
          <cell r="B303">
            <v>623</v>
          </cell>
          <cell r="C303" t="str">
            <v>K-5 GIFTED INSTR</v>
          </cell>
        </row>
        <row r="304">
          <cell r="A304">
            <v>61106103</v>
          </cell>
          <cell r="B304">
            <v>623</v>
          </cell>
          <cell r="C304" t="str">
            <v>6-12 REG INSTR</v>
          </cell>
        </row>
        <row r="305">
          <cell r="A305">
            <v>61106104</v>
          </cell>
          <cell r="B305">
            <v>624</v>
          </cell>
          <cell r="C305" t="str">
            <v>6-12 INSTR TEXTBOOKS</v>
          </cell>
        </row>
        <row r="306">
          <cell r="A306">
            <v>61106113</v>
          </cell>
          <cell r="B306">
            <v>623</v>
          </cell>
          <cell r="C306" t="str">
            <v>6-12 CO-MANAGED INSTR</v>
          </cell>
        </row>
        <row r="307">
          <cell r="A307">
            <v>61106153</v>
          </cell>
          <cell r="B307">
            <v>623</v>
          </cell>
          <cell r="C307" t="str">
            <v>6-12 TESTING INSTR</v>
          </cell>
        </row>
        <row r="308">
          <cell r="A308">
            <v>61106203</v>
          </cell>
          <cell r="B308">
            <v>623</v>
          </cell>
          <cell r="C308" t="str">
            <v>6-12 SPED INSTR</v>
          </cell>
        </row>
        <row r="309">
          <cell r="A309">
            <v>61106208</v>
          </cell>
          <cell r="B309">
            <v>628</v>
          </cell>
          <cell r="C309" t="str">
            <v>6-12 INSTR IDEA</v>
          </cell>
        </row>
        <row r="310">
          <cell r="A310">
            <v>61106303</v>
          </cell>
          <cell r="B310">
            <v>623</v>
          </cell>
          <cell r="C310" t="str">
            <v>6-12 CTE INSTR</v>
          </cell>
        </row>
        <row r="311">
          <cell r="A311">
            <v>61106403</v>
          </cell>
          <cell r="B311">
            <v>623</v>
          </cell>
          <cell r="C311" t="str">
            <v>6-12 GIFTED INSTR</v>
          </cell>
        </row>
        <row r="312">
          <cell r="A312">
            <v>61107103</v>
          </cell>
          <cell r="B312">
            <v>623</v>
          </cell>
          <cell r="C312" t="str">
            <v>GMS 8 REG INSTR</v>
          </cell>
        </row>
        <row r="313">
          <cell r="A313">
            <v>61107104</v>
          </cell>
          <cell r="B313">
            <v>624</v>
          </cell>
          <cell r="C313" t="str">
            <v>GMS 8 INSTR TEXTBOOKS</v>
          </cell>
        </row>
        <row r="314">
          <cell r="A314">
            <v>61107113</v>
          </cell>
          <cell r="B314">
            <v>623</v>
          </cell>
          <cell r="C314" t="str">
            <v>GMS8 CO MGD</v>
          </cell>
        </row>
        <row r="315">
          <cell r="A315">
            <v>61107148</v>
          </cell>
          <cell r="B315">
            <v>628</v>
          </cell>
          <cell r="C315" t="str">
            <v>CO CRF GMS 8 INSTRUCTION</v>
          </cell>
        </row>
        <row r="316">
          <cell r="A316">
            <v>61107153</v>
          </cell>
          <cell r="B316">
            <v>623</v>
          </cell>
          <cell r="C316" t="str">
            <v>GMS 8 TESTING</v>
          </cell>
        </row>
        <row r="317">
          <cell r="A317">
            <v>61107158</v>
          </cell>
          <cell r="B317">
            <v>628</v>
          </cell>
          <cell r="C317" t="str">
            <v>GMS8 INSTR ESSER CARES ACT</v>
          </cell>
        </row>
        <row r="318">
          <cell r="A318">
            <v>61107203</v>
          </cell>
          <cell r="B318">
            <v>623</v>
          </cell>
          <cell r="C318" t="str">
            <v>GMS 8 SPED INSTR</v>
          </cell>
        </row>
        <row r="319">
          <cell r="A319">
            <v>61107208</v>
          </cell>
          <cell r="B319">
            <v>628</v>
          </cell>
          <cell r="C319" t="str">
            <v>GMS 8 INSTR IDEA</v>
          </cell>
        </row>
        <row r="320">
          <cell r="A320">
            <v>61107213</v>
          </cell>
          <cell r="B320">
            <v>623</v>
          </cell>
          <cell r="C320" t="str">
            <v>GMS 8TH GR REGIONAL REIMB GRNT</v>
          </cell>
        </row>
        <row r="321">
          <cell r="A321">
            <v>61107303</v>
          </cell>
          <cell r="B321">
            <v>623</v>
          </cell>
          <cell r="C321" t="str">
            <v>GMS 8 CTE INSTR</v>
          </cell>
        </row>
        <row r="322">
          <cell r="A322">
            <v>61107328</v>
          </cell>
          <cell r="B322">
            <v>628</v>
          </cell>
          <cell r="C322" t="str">
            <v>GMS 8 CLASSROOM INSTR PERKINS</v>
          </cell>
        </row>
        <row r="323">
          <cell r="A323">
            <v>61107403</v>
          </cell>
          <cell r="B323">
            <v>623</v>
          </cell>
          <cell r="C323" t="str">
            <v>GMS 8 GIFTED</v>
          </cell>
        </row>
        <row r="324">
          <cell r="A324">
            <v>61107503</v>
          </cell>
          <cell r="B324">
            <v>623</v>
          </cell>
          <cell r="C324" t="str">
            <v>GMS 8TH GRADE ATHLETICS</v>
          </cell>
        </row>
        <row r="325">
          <cell r="A325">
            <v>61108103</v>
          </cell>
          <cell r="B325">
            <v>623</v>
          </cell>
          <cell r="C325" t="str">
            <v>GHS REG INSTR</v>
          </cell>
        </row>
        <row r="326">
          <cell r="A326">
            <v>61108104</v>
          </cell>
          <cell r="B326">
            <v>624</v>
          </cell>
          <cell r="C326" t="str">
            <v>GHS INSTR TEXTBOOKS</v>
          </cell>
        </row>
        <row r="327">
          <cell r="A327">
            <v>61108113</v>
          </cell>
          <cell r="B327">
            <v>623</v>
          </cell>
          <cell r="C327" t="str">
            <v>GHS CO MGD INSTR</v>
          </cell>
        </row>
        <row r="328">
          <cell r="A328">
            <v>61108126</v>
          </cell>
          <cell r="B328">
            <v>626</v>
          </cell>
          <cell r="C328" t="str">
            <v>GHS INSTR ACA SPEC FND</v>
          </cell>
        </row>
        <row r="329">
          <cell r="A329">
            <v>61108133</v>
          </cell>
          <cell r="B329">
            <v>623</v>
          </cell>
          <cell r="C329" t="str">
            <v>GHS EL INSTR</v>
          </cell>
        </row>
        <row r="330">
          <cell r="A330">
            <v>61108140</v>
          </cell>
          <cell r="B330">
            <v>623</v>
          </cell>
          <cell r="C330" t="str">
            <v>GHS ALT ED INSTR</v>
          </cell>
        </row>
        <row r="331">
          <cell r="A331">
            <v>61108143</v>
          </cell>
          <cell r="B331">
            <v>623</v>
          </cell>
          <cell r="C331" t="str">
            <v>GHS PROJ RETURN INSTR</v>
          </cell>
        </row>
        <row r="332">
          <cell r="A332">
            <v>61108148</v>
          </cell>
          <cell r="B332">
            <v>628</v>
          </cell>
          <cell r="C332" t="str">
            <v>CO CRF GHS INSTRUCTION</v>
          </cell>
        </row>
        <row r="333">
          <cell r="A333">
            <v>61108153</v>
          </cell>
          <cell r="B333">
            <v>623</v>
          </cell>
          <cell r="C333" t="str">
            <v>GHS SCORING/TESTING INST</v>
          </cell>
        </row>
        <row r="334">
          <cell r="A334">
            <v>61108158</v>
          </cell>
          <cell r="B334">
            <v>628</v>
          </cell>
          <cell r="C334" t="str">
            <v>GHS INSTR ESSER CARES ACT</v>
          </cell>
        </row>
        <row r="335">
          <cell r="A335">
            <v>61108163</v>
          </cell>
          <cell r="B335">
            <v>623</v>
          </cell>
          <cell r="C335" t="str">
            <v>GHS SS INSTR</v>
          </cell>
        </row>
        <row r="336">
          <cell r="A336">
            <v>61108183</v>
          </cell>
          <cell r="B336">
            <v>623</v>
          </cell>
          <cell r="C336" t="str">
            <v>GHS REMEDIATION INSTR</v>
          </cell>
        </row>
        <row r="337">
          <cell r="A337">
            <v>61108188</v>
          </cell>
          <cell r="B337">
            <v>628</v>
          </cell>
          <cell r="C337" t="str">
            <v>GHS INSTR TITLE ID</v>
          </cell>
        </row>
        <row r="338">
          <cell r="A338">
            <v>61108198</v>
          </cell>
          <cell r="B338">
            <v>628</v>
          </cell>
          <cell r="C338" t="str">
            <v>GHS TITLE IG AP TESTS</v>
          </cell>
        </row>
        <row r="339">
          <cell r="A339" t="str">
            <v>611081N3</v>
          </cell>
          <cell r="B339">
            <v>623</v>
          </cell>
          <cell r="C339" t="str">
            <v>HS INNOVATION GRANT EXPENSES</v>
          </cell>
        </row>
        <row r="340">
          <cell r="A340">
            <v>61108203</v>
          </cell>
          <cell r="B340">
            <v>623</v>
          </cell>
          <cell r="C340" t="str">
            <v>GHS SPED INSTR</v>
          </cell>
        </row>
        <row r="341">
          <cell r="A341">
            <v>61108208</v>
          </cell>
          <cell r="B341">
            <v>628</v>
          </cell>
          <cell r="C341" t="str">
            <v>GHS INSTR IDEA</v>
          </cell>
        </row>
        <row r="342">
          <cell r="A342">
            <v>61108213</v>
          </cell>
          <cell r="B342">
            <v>623</v>
          </cell>
          <cell r="C342" t="str">
            <v>GHS REGL REIMB SPED INSTRUCTN</v>
          </cell>
        </row>
        <row r="343">
          <cell r="A343">
            <v>61108238</v>
          </cell>
          <cell r="B343">
            <v>628</v>
          </cell>
          <cell r="C343" t="str">
            <v>GHS INSTR TITLE IIIA</v>
          </cell>
        </row>
        <row r="344">
          <cell r="A344">
            <v>61108303</v>
          </cell>
          <cell r="B344">
            <v>623</v>
          </cell>
          <cell r="C344" t="str">
            <v>GHS CTE INSTR</v>
          </cell>
        </row>
        <row r="345">
          <cell r="A345">
            <v>61108313</v>
          </cell>
          <cell r="B345">
            <v>623</v>
          </cell>
          <cell r="C345" t="str">
            <v>GHS CTE EQUIPMENT INSTR</v>
          </cell>
        </row>
        <row r="346">
          <cell r="A346">
            <v>61108318</v>
          </cell>
          <cell r="B346">
            <v>628</v>
          </cell>
          <cell r="C346" t="str">
            <v>GHS INSTR JROTC FED</v>
          </cell>
        </row>
        <row r="347">
          <cell r="A347">
            <v>61108323</v>
          </cell>
          <cell r="B347">
            <v>623</v>
          </cell>
          <cell r="C347" t="str">
            <v>GHS CTE IND CERT INSTR</v>
          </cell>
        </row>
        <row r="348">
          <cell r="A348">
            <v>61108328</v>
          </cell>
          <cell r="B348">
            <v>628</v>
          </cell>
          <cell r="C348" t="str">
            <v>GHS INSTR PERKINS</v>
          </cell>
        </row>
        <row r="349">
          <cell r="A349">
            <v>61108403</v>
          </cell>
          <cell r="B349">
            <v>623</v>
          </cell>
          <cell r="C349" t="str">
            <v>GHS GIFTED INSTR</v>
          </cell>
        </row>
        <row r="350">
          <cell r="A350">
            <v>61108503</v>
          </cell>
          <cell r="B350">
            <v>623</v>
          </cell>
          <cell r="C350" t="str">
            <v>GHS ATHLETICS</v>
          </cell>
        </row>
        <row r="351">
          <cell r="A351">
            <v>61108603</v>
          </cell>
          <cell r="B351">
            <v>623</v>
          </cell>
          <cell r="C351" t="str">
            <v>GHS NON-REM SS INSTR</v>
          </cell>
        </row>
        <row r="352">
          <cell r="A352" t="str">
            <v>61108B03</v>
          </cell>
          <cell r="B352">
            <v>623</v>
          </cell>
          <cell r="C352" t="str">
            <v>GHS REM SS INSTR</v>
          </cell>
        </row>
        <row r="353">
          <cell r="A353" t="str">
            <v>61108B13</v>
          </cell>
          <cell r="B353">
            <v>623</v>
          </cell>
          <cell r="C353" t="str">
            <v>GHS PROJ GRAD SS INSTR</v>
          </cell>
        </row>
        <row r="354">
          <cell r="A354">
            <v>61109103</v>
          </cell>
          <cell r="B354">
            <v>623</v>
          </cell>
          <cell r="C354" t="str">
            <v>DIV INSTRUCTION</v>
          </cell>
        </row>
        <row r="355">
          <cell r="A355">
            <v>61109113</v>
          </cell>
          <cell r="B355">
            <v>623</v>
          </cell>
          <cell r="C355" t="str">
            <v>DIV CO-MANAGED INSTR</v>
          </cell>
        </row>
        <row r="356">
          <cell r="A356">
            <v>61109118</v>
          </cell>
          <cell r="B356">
            <v>628</v>
          </cell>
          <cell r="C356" t="str">
            <v>DIV FED GRANT CLEARING</v>
          </cell>
        </row>
        <row r="357">
          <cell r="A357">
            <v>61109133</v>
          </cell>
          <cell r="B357">
            <v>623</v>
          </cell>
          <cell r="C357" t="str">
            <v>DIV EL INSTR</v>
          </cell>
        </row>
        <row r="358">
          <cell r="A358">
            <v>61109138</v>
          </cell>
          <cell r="B358">
            <v>628</v>
          </cell>
          <cell r="C358" t="str">
            <v>DIV TITLE X HOMELESS</v>
          </cell>
        </row>
        <row r="359">
          <cell r="A359">
            <v>61109148</v>
          </cell>
          <cell r="B359">
            <v>628</v>
          </cell>
          <cell r="C359" t="str">
            <v>CO CRF DIV INSTRUCTION</v>
          </cell>
        </row>
        <row r="360">
          <cell r="A360">
            <v>61109153</v>
          </cell>
          <cell r="B360">
            <v>623</v>
          </cell>
          <cell r="C360" t="str">
            <v>DIV TESTING INSTR</v>
          </cell>
        </row>
        <row r="361">
          <cell r="A361">
            <v>61109183</v>
          </cell>
          <cell r="B361">
            <v>623</v>
          </cell>
          <cell r="C361" t="str">
            <v>DIV REMEDIATION INSTR</v>
          </cell>
        </row>
        <row r="362">
          <cell r="A362">
            <v>61109203</v>
          </cell>
          <cell r="B362">
            <v>623</v>
          </cell>
          <cell r="C362" t="str">
            <v>DIV SPED INSTR</v>
          </cell>
        </row>
        <row r="363">
          <cell r="A363">
            <v>61109208</v>
          </cell>
          <cell r="B363">
            <v>628</v>
          </cell>
          <cell r="C363" t="str">
            <v>DIV INSTR IDEA</v>
          </cell>
        </row>
        <row r="364">
          <cell r="A364">
            <v>61109213</v>
          </cell>
          <cell r="B364">
            <v>623</v>
          </cell>
          <cell r="C364" t="str">
            <v>DISTRICT REGL REIMB INSTR</v>
          </cell>
        </row>
        <row r="365">
          <cell r="A365">
            <v>61109238</v>
          </cell>
          <cell r="B365">
            <v>628</v>
          </cell>
          <cell r="C365" t="str">
            <v>DIV INSTR TITLE IIIA</v>
          </cell>
        </row>
        <row r="366">
          <cell r="A366">
            <v>61109258</v>
          </cell>
          <cell r="B366">
            <v>628</v>
          </cell>
          <cell r="C366" t="str">
            <v>DIV IDEA SPEC GRANTS</v>
          </cell>
        </row>
        <row r="367">
          <cell r="A367">
            <v>61109263</v>
          </cell>
          <cell r="B367">
            <v>623</v>
          </cell>
          <cell r="C367" t="str">
            <v>DIV SPED SS INSTR</v>
          </cell>
        </row>
        <row r="368">
          <cell r="A368">
            <v>61109303</v>
          </cell>
          <cell r="B368">
            <v>623</v>
          </cell>
          <cell r="C368" t="str">
            <v>DIV CTE INSTR</v>
          </cell>
        </row>
        <row r="369">
          <cell r="A369">
            <v>61109403</v>
          </cell>
          <cell r="B369">
            <v>623</v>
          </cell>
          <cell r="C369" t="str">
            <v>DIV GIFTED INSTR</v>
          </cell>
        </row>
        <row r="370">
          <cell r="A370">
            <v>61109603</v>
          </cell>
          <cell r="B370">
            <v>623</v>
          </cell>
          <cell r="C370" t="str">
            <v>DIV NON-REMEDIAL SS</v>
          </cell>
        </row>
        <row r="371">
          <cell r="A371">
            <v>61109636</v>
          </cell>
          <cell r="B371">
            <v>626</v>
          </cell>
          <cell r="C371" t="str">
            <v>DIVISION STEM CAMP SPEC FND</v>
          </cell>
        </row>
        <row r="372">
          <cell r="A372">
            <v>61109646</v>
          </cell>
          <cell r="B372">
            <v>626</v>
          </cell>
          <cell r="C372" t="str">
            <v>SS ENRICHMENT CAMPS</v>
          </cell>
        </row>
        <row r="373">
          <cell r="A373">
            <v>61109723</v>
          </cell>
          <cell r="B373">
            <v>623</v>
          </cell>
          <cell r="C373" t="str">
            <v>ADULT ED INSTR</v>
          </cell>
        </row>
        <row r="374">
          <cell r="A374" t="str">
            <v>61109B03</v>
          </cell>
          <cell r="B374">
            <v>623</v>
          </cell>
          <cell r="C374" t="str">
            <v>DIV REMEDIAL SS INSTR</v>
          </cell>
        </row>
        <row r="375">
          <cell r="A375" t="str">
            <v>6110B813</v>
          </cell>
          <cell r="B375">
            <v>623</v>
          </cell>
          <cell r="C375" t="str">
            <v>BES HEADSTART INSTR PREK</v>
          </cell>
        </row>
        <row r="376">
          <cell r="A376" t="str">
            <v>6110B818</v>
          </cell>
          <cell r="B376">
            <v>628</v>
          </cell>
          <cell r="C376" t="str">
            <v>BES TITLE IA PK</v>
          </cell>
        </row>
        <row r="377">
          <cell r="A377" t="str">
            <v>6110B848</v>
          </cell>
          <cell r="B377">
            <v>628</v>
          </cell>
          <cell r="C377" t="str">
            <v>CO CRF BYRD PRESCHOOL</v>
          </cell>
        </row>
        <row r="378">
          <cell r="A378" t="str">
            <v>6110C102</v>
          </cell>
          <cell r="B378">
            <v>622</v>
          </cell>
          <cell r="C378" t="str">
            <v>CODERVA INSTRUCTION</v>
          </cell>
        </row>
        <row r="379">
          <cell r="A379" t="str">
            <v>6110G823</v>
          </cell>
          <cell r="B379">
            <v>623</v>
          </cell>
          <cell r="C379" t="str">
            <v>GES VPI INSTR PREK</v>
          </cell>
        </row>
        <row r="380">
          <cell r="A380" t="str">
            <v>6110G848</v>
          </cell>
          <cell r="B380">
            <v>628</v>
          </cell>
          <cell r="C380" t="str">
            <v>CO CRF GES PRESCHOOL</v>
          </cell>
        </row>
        <row r="381">
          <cell r="A381" t="str">
            <v>6110R823</v>
          </cell>
          <cell r="B381">
            <v>623</v>
          </cell>
          <cell r="C381" t="str">
            <v>RES VPI INSTR PREK</v>
          </cell>
        </row>
        <row r="382">
          <cell r="A382" t="str">
            <v>6110R848</v>
          </cell>
          <cell r="B382">
            <v>628</v>
          </cell>
          <cell r="C382" t="str">
            <v>CO CRF RES PRESCHOOL</v>
          </cell>
        </row>
        <row r="383">
          <cell r="A383">
            <v>61210103</v>
          </cell>
          <cell r="B383">
            <v>623</v>
          </cell>
          <cell r="C383" t="str">
            <v>GMS UNSPLIT GUIDANCE SERVICES</v>
          </cell>
        </row>
        <row r="384">
          <cell r="A384">
            <v>61211103</v>
          </cell>
          <cell r="B384">
            <v>623</v>
          </cell>
          <cell r="C384" t="str">
            <v>BES GUIDANCE OFFICE</v>
          </cell>
        </row>
        <row r="385">
          <cell r="A385">
            <v>61212103</v>
          </cell>
          <cell r="B385">
            <v>623</v>
          </cell>
          <cell r="C385" t="str">
            <v>GES GUIDANCE OFFICE</v>
          </cell>
        </row>
        <row r="386">
          <cell r="A386">
            <v>61213103</v>
          </cell>
          <cell r="B386">
            <v>623</v>
          </cell>
          <cell r="C386" t="str">
            <v>RES GUIDANCE OFFICE</v>
          </cell>
        </row>
        <row r="387">
          <cell r="A387">
            <v>61214103</v>
          </cell>
          <cell r="B387">
            <v>623</v>
          </cell>
          <cell r="C387" t="str">
            <v>GMS 6/7 GUIDANCE OFFICE</v>
          </cell>
        </row>
        <row r="388">
          <cell r="A388">
            <v>61215103</v>
          </cell>
          <cell r="B388">
            <v>623</v>
          </cell>
          <cell r="C388" t="str">
            <v>K-5 GUIDANCE OFFICE</v>
          </cell>
        </row>
        <row r="389">
          <cell r="A389">
            <v>61215113</v>
          </cell>
          <cell r="B389">
            <v>623</v>
          </cell>
          <cell r="C389" t="str">
            <v>K-5 GUIDANCE CO MGD</v>
          </cell>
        </row>
        <row r="390">
          <cell r="A390">
            <v>61216103</v>
          </cell>
          <cell r="B390">
            <v>623</v>
          </cell>
          <cell r="C390" t="str">
            <v>6-12 GUIDANCE OFFICE</v>
          </cell>
        </row>
        <row r="391">
          <cell r="A391">
            <v>61216113</v>
          </cell>
          <cell r="B391">
            <v>623</v>
          </cell>
          <cell r="C391" t="str">
            <v>6-12 GUIDANCE CO MGD</v>
          </cell>
        </row>
        <row r="392">
          <cell r="A392">
            <v>61217103</v>
          </cell>
          <cell r="B392">
            <v>623</v>
          </cell>
          <cell r="C392" t="str">
            <v>GMS 8 GUIDANCE OFFICE</v>
          </cell>
        </row>
        <row r="393">
          <cell r="A393">
            <v>61218103</v>
          </cell>
          <cell r="B393">
            <v>623</v>
          </cell>
          <cell r="C393" t="str">
            <v>GHS GUIDANCE OFFICE</v>
          </cell>
        </row>
        <row r="394">
          <cell r="A394">
            <v>61226103</v>
          </cell>
          <cell r="B394">
            <v>623</v>
          </cell>
          <cell r="C394" t="str">
            <v>6-12 SOC WORKER</v>
          </cell>
        </row>
        <row r="395">
          <cell r="A395">
            <v>61228103</v>
          </cell>
          <cell r="B395">
            <v>623</v>
          </cell>
          <cell r="C395" t="str">
            <v>GHS SOCIAL WORKER</v>
          </cell>
        </row>
        <row r="396">
          <cell r="A396">
            <v>61229103</v>
          </cell>
          <cell r="B396">
            <v>623</v>
          </cell>
          <cell r="C396" t="str">
            <v>DIV SOCIAL SERVICES</v>
          </cell>
        </row>
        <row r="397">
          <cell r="A397">
            <v>61233203</v>
          </cell>
          <cell r="B397">
            <v>623</v>
          </cell>
          <cell r="C397" t="str">
            <v>RES HOMEBOUND SPED</v>
          </cell>
        </row>
        <row r="398">
          <cell r="A398">
            <v>61235103</v>
          </cell>
          <cell r="B398">
            <v>623</v>
          </cell>
          <cell r="C398" t="str">
            <v>K-5 HOMEBOUND INSTR</v>
          </cell>
        </row>
        <row r="399">
          <cell r="A399">
            <v>61235203</v>
          </cell>
          <cell r="B399">
            <v>623</v>
          </cell>
          <cell r="C399" t="str">
            <v>K-5 SPED HOMEBOUND INSTR</v>
          </cell>
        </row>
        <row r="400">
          <cell r="A400">
            <v>61236103</v>
          </cell>
          <cell r="B400">
            <v>623</v>
          </cell>
          <cell r="C400" t="str">
            <v>6-12 HOMEBOUND INSTR</v>
          </cell>
        </row>
        <row r="401">
          <cell r="A401">
            <v>61236203</v>
          </cell>
          <cell r="B401">
            <v>623</v>
          </cell>
          <cell r="C401" t="str">
            <v>6-12 SPED HOMEBOUND INSTR</v>
          </cell>
        </row>
        <row r="402">
          <cell r="A402">
            <v>61237203</v>
          </cell>
          <cell r="B402">
            <v>623</v>
          </cell>
          <cell r="C402" t="str">
            <v>GMS8 HOMEBOUND SPED</v>
          </cell>
        </row>
        <row r="403">
          <cell r="A403">
            <v>61238103</v>
          </cell>
          <cell r="B403">
            <v>623</v>
          </cell>
          <cell r="C403" t="str">
            <v>GHS HOMEBOUND REG</v>
          </cell>
        </row>
        <row r="404">
          <cell r="A404">
            <v>61238203</v>
          </cell>
          <cell r="B404">
            <v>623</v>
          </cell>
          <cell r="C404" t="str">
            <v>GHS HOMEBND SPEC</v>
          </cell>
        </row>
        <row r="405">
          <cell r="A405">
            <v>61239103</v>
          </cell>
          <cell r="B405">
            <v>623</v>
          </cell>
          <cell r="C405" t="str">
            <v>DIV HOMEBOUND INSTR</v>
          </cell>
        </row>
        <row r="406">
          <cell r="A406">
            <v>61239203</v>
          </cell>
          <cell r="B406">
            <v>623</v>
          </cell>
          <cell r="C406" t="str">
            <v>DIV SPED HOMEBOUND INSTR</v>
          </cell>
        </row>
        <row r="407">
          <cell r="A407">
            <v>61310103</v>
          </cell>
          <cell r="B407">
            <v>623</v>
          </cell>
          <cell r="C407" t="str">
            <v>GMS IMPR OF INSTR (SPLIT)</v>
          </cell>
        </row>
        <row r="408">
          <cell r="A408">
            <v>61311103</v>
          </cell>
          <cell r="B408">
            <v>623</v>
          </cell>
          <cell r="C408" t="str">
            <v>BES IMPR OF INSTR</v>
          </cell>
        </row>
        <row r="409">
          <cell r="A409">
            <v>61311108</v>
          </cell>
          <cell r="B409">
            <v>628</v>
          </cell>
          <cell r="C409" t="str">
            <v>BES TITLE IV INSTRUCTION</v>
          </cell>
        </row>
        <row r="410">
          <cell r="A410">
            <v>61311118</v>
          </cell>
          <cell r="B410">
            <v>628</v>
          </cell>
          <cell r="C410" t="str">
            <v>BES INSTRIMPR TITLE IA</v>
          </cell>
        </row>
        <row r="411">
          <cell r="A411">
            <v>61311153</v>
          </cell>
          <cell r="B411">
            <v>623</v>
          </cell>
          <cell r="C411" t="str">
            <v>BES TESTING - IMPR OF INSTR</v>
          </cell>
        </row>
        <row r="412">
          <cell r="A412">
            <v>61311158</v>
          </cell>
          <cell r="B412">
            <v>628</v>
          </cell>
          <cell r="C412" t="str">
            <v>BES INSTR ESSER CARES ACT</v>
          </cell>
        </row>
        <row r="413">
          <cell r="A413">
            <v>61311203</v>
          </cell>
          <cell r="B413">
            <v>623</v>
          </cell>
          <cell r="C413" t="str">
            <v>BES IMPR OF INSTR SPED</v>
          </cell>
        </row>
        <row r="414">
          <cell r="A414">
            <v>61311403</v>
          </cell>
          <cell r="B414">
            <v>623</v>
          </cell>
          <cell r="C414" t="str">
            <v>BES IMPR OF INSTR GIFTED</v>
          </cell>
        </row>
        <row r="415">
          <cell r="A415">
            <v>61312103</v>
          </cell>
          <cell r="B415">
            <v>623</v>
          </cell>
          <cell r="C415" t="str">
            <v>GES IMPR OF INSTR</v>
          </cell>
        </row>
        <row r="416">
          <cell r="A416">
            <v>61312108</v>
          </cell>
          <cell r="B416">
            <v>628</v>
          </cell>
          <cell r="C416" t="str">
            <v>GES TITLE IV INSTRUCTION</v>
          </cell>
        </row>
        <row r="417">
          <cell r="A417">
            <v>61312153</v>
          </cell>
          <cell r="B417">
            <v>623</v>
          </cell>
          <cell r="C417" t="str">
            <v>GES TESTING IMPR OF INSTR</v>
          </cell>
        </row>
        <row r="418">
          <cell r="A418">
            <v>61312158</v>
          </cell>
          <cell r="B418">
            <v>628</v>
          </cell>
          <cell r="C418" t="str">
            <v>GES INSTR ESSER CARES ACT</v>
          </cell>
        </row>
        <row r="419">
          <cell r="A419">
            <v>61312203</v>
          </cell>
          <cell r="B419">
            <v>623</v>
          </cell>
          <cell r="C419" t="str">
            <v>GES IMPR OF INSTR SPED</v>
          </cell>
        </row>
        <row r="420">
          <cell r="A420">
            <v>61312403</v>
          </cell>
          <cell r="B420">
            <v>623</v>
          </cell>
          <cell r="C420" t="str">
            <v>GES GIFTED IMPR OF INSTR</v>
          </cell>
        </row>
        <row r="421">
          <cell r="A421">
            <v>61313103</v>
          </cell>
          <cell r="B421">
            <v>623</v>
          </cell>
          <cell r="C421" t="str">
            <v>RES IMPR OF INSTR</v>
          </cell>
        </row>
        <row r="422">
          <cell r="A422">
            <v>61313108</v>
          </cell>
          <cell r="B422">
            <v>628</v>
          </cell>
          <cell r="C422" t="str">
            <v>RES TITLE IV INSTRUCTION</v>
          </cell>
        </row>
        <row r="423">
          <cell r="A423">
            <v>61313153</v>
          </cell>
          <cell r="B423">
            <v>623</v>
          </cell>
          <cell r="C423" t="str">
            <v>RES TESTING IMPR OF INSTR</v>
          </cell>
        </row>
        <row r="424">
          <cell r="A424">
            <v>61313158</v>
          </cell>
          <cell r="B424">
            <v>628</v>
          </cell>
          <cell r="C424" t="str">
            <v>RES INSTR ESSER CARES ACT</v>
          </cell>
        </row>
        <row r="425">
          <cell r="A425">
            <v>61313203</v>
          </cell>
          <cell r="B425">
            <v>623</v>
          </cell>
          <cell r="C425" t="str">
            <v>RES IMPR OF INSTR SPED</v>
          </cell>
        </row>
        <row r="426">
          <cell r="A426">
            <v>61313403</v>
          </cell>
          <cell r="B426">
            <v>623</v>
          </cell>
          <cell r="C426" t="str">
            <v>RES GIFTED ADMIN</v>
          </cell>
        </row>
        <row r="427">
          <cell r="A427">
            <v>61314108</v>
          </cell>
          <cell r="B427">
            <v>628</v>
          </cell>
          <cell r="C427" t="str">
            <v>GMS 6/7 TITLE IV INSTRUCTION</v>
          </cell>
        </row>
        <row r="428">
          <cell r="A428">
            <v>61314153</v>
          </cell>
          <cell r="B428">
            <v>623</v>
          </cell>
          <cell r="C428" t="str">
            <v>GMS 67 TESTING IMPR OF INSTR</v>
          </cell>
        </row>
        <row r="429">
          <cell r="A429">
            <v>61314158</v>
          </cell>
          <cell r="B429">
            <v>628</v>
          </cell>
          <cell r="C429" t="str">
            <v>GMS 6/7 INSTR ESSER CARES ACT</v>
          </cell>
        </row>
        <row r="430">
          <cell r="A430">
            <v>61314203</v>
          </cell>
          <cell r="B430">
            <v>623</v>
          </cell>
          <cell r="C430" t="str">
            <v>GMS 6/7 IMPR OF INSTR SPED</v>
          </cell>
        </row>
        <row r="431">
          <cell r="A431">
            <v>61314303</v>
          </cell>
          <cell r="B431">
            <v>623</v>
          </cell>
          <cell r="C431" t="str">
            <v>GMS 6/7 IMPR OF INSTR CTE</v>
          </cell>
        </row>
        <row r="432">
          <cell r="A432">
            <v>61314403</v>
          </cell>
          <cell r="B432">
            <v>623</v>
          </cell>
          <cell r="C432" t="str">
            <v>GMS 6/7 GIFTED ADMIN</v>
          </cell>
        </row>
        <row r="433">
          <cell r="A433">
            <v>61315103</v>
          </cell>
          <cell r="B433">
            <v>623</v>
          </cell>
          <cell r="C433" t="str">
            <v>K-5 REG IMPR OF INSTR</v>
          </cell>
        </row>
        <row r="434">
          <cell r="A434">
            <v>61315113</v>
          </cell>
          <cell r="B434">
            <v>623</v>
          </cell>
          <cell r="C434" t="str">
            <v>K-5 IMPR INSTR CO MGD</v>
          </cell>
        </row>
        <row r="435">
          <cell r="A435">
            <v>61315203</v>
          </cell>
          <cell r="B435">
            <v>623</v>
          </cell>
          <cell r="C435" t="str">
            <v>K-5 SPED IMPR OF INSTR</v>
          </cell>
        </row>
        <row r="436">
          <cell r="A436">
            <v>61316103</v>
          </cell>
          <cell r="B436">
            <v>623</v>
          </cell>
          <cell r="C436" t="str">
            <v>6-12 REG IMPR OF INSTR</v>
          </cell>
        </row>
        <row r="437">
          <cell r="A437">
            <v>61316113</v>
          </cell>
          <cell r="B437">
            <v>623</v>
          </cell>
          <cell r="C437" t="str">
            <v>6-12 IMPR INSTR CO MGD</v>
          </cell>
        </row>
        <row r="438">
          <cell r="A438">
            <v>61316203</v>
          </cell>
          <cell r="B438">
            <v>623</v>
          </cell>
          <cell r="C438" t="str">
            <v>6-12 SPED IMPR OF INSTR</v>
          </cell>
        </row>
        <row r="439">
          <cell r="A439">
            <v>61316303</v>
          </cell>
          <cell r="B439">
            <v>623</v>
          </cell>
          <cell r="C439" t="str">
            <v>6-12 CTE IMPR OF INSTR</v>
          </cell>
        </row>
        <row r="440">
          <cell r="A440">
            <v>61316403</v>
          </cell>
          <cell r="B440">
            <v>623</v>
          </cell>
          <cell r="C440" t="str">
            <v>6-12 GIFTED IMPR OF INSTR</v>
          </cell>
        </row>
        <row r="441">
          <cell r="A441">
            <v>61317103</v>
          </cell>
          <cell r="B441">
            <v>623</v>
          </cell>
          <cell r="C441" t="str">
            <v>GMS 8TH IMPR OF INSTR</v>
          </cell>
        </row>
        <row r="442">
          <cell r="A442">
            <v>61317108</v>
          </cell>
          <cell r="B442">
            <v>628</v>
          </cell>
          <cell r="C442" t="str">
            <v>GMS8 TITLE IV INSTRUCTION</v>
          </cell>
        </row>
        <row r="443">
          <cell r="A443">
            <v>61317153</v>
          </cell>
          <cell r="B443">
            <v>623</v>
          </cell>
          <cell r="C443" t="str">
            <v>GMS8 TESTING IMPR OF INSTR</v>
          </cell>
        </row>
        <row r="444">
          <cell r="A444">
            <v>61317158</v>
          </cell>
          <cell r="B444">
            <v>628</v>
          </cell>
          <cell r="C444" t="str">
            <v>GMS8 INSTR ESSER CARES ACT</v>
          </cell>
        </row>
        <row r="445">
          <cell r="A445">
            <v>61317203</v>
          </cell>
          <cell r="B445">
            <v>623</v>
          </cell>
          <cell r="C445" t="str">
            <v>GMS8 IMPR OF INSTR SPED</v>
          </cell>
        </row>
        <row r="446">
          <cell r="A446">
            <v>61317303</v>
          </cell>
          <cell r="B446">
            <v>623</v>
          </cell>
          <cell r="C446" t="str">
            <v>GMS8 IMPR OF INSTR CTE</v>
          </cell>
        </row>
        <row r="447">
          <cell r="A447">
            <v>61317403</v>
          </cell>
          <cell r="B447">
            <v>623</v>
          </cell>
          <cell r="C447" t="str">
            <v>GMS 7 GIFTED ADMIN</v>
          </cell>
        </row>
        <row r="448">
          <cell r="A448">
            <v>61318103</v>
          </cell>
          <cell r="B448">
            <v>623</v>
          </cell>
          <cell r="C448" t="str">
            <v>GHS REG IMPR OF INSTR</v>
          </cell>
        </row>
        <row r="449">
          <cell r="A449">
            <v>61318108</v>
          </cell>
          <cell r="B449">
            <v>628</v>
          </cell>
          <cell r="C449" t="str">
            <v>GHS TITLE IV INSTRUCTION</v>
          </cell>
        </row>
        <row r="450">
          <cell r="A450">
            <v>61318113</v>
          </cell>
          <cell r="B450">
            <v>623</v>
          </cell>
          <cell r="C450" t="str">
            <v>GHS IMPR OF INSTR CO MGD PGMS</v>
          </cell>
        </row>
        <row r="451">
          <cell r="A451">
            <v>61318126</v>
          </cell>
          <cell r="B451">
            <v>626</v>
          </cell>
          <cell r="C451" t="str">
            <v>GHS ACA IMPR OF INSTR</v>
          </cell>
        </row>
        <row r="452">
          <cell r="A452">
            <v>61318153</v>
          </cell>
          <cell r="B452">
            <v>623</v>
          </cell>
          <cell r="C452" t="str">
            <v>GHS TESTING IMPR OF INSTR</v>
          </cell>
        </row>
        <row r="453">
          <cell r="A453">
            <v>61318158</v>
          </cell>
          <cell r="B453">
            <v>628</v>
          </cell>
          <cell r="C453" t="str">
            <v>GHS INSTR ESSER CARES ACT</v>
          </cell>
        </row>
        <row r="454">
          <cell r="A454">
            <v>61318203</v>
          </cell>
          <cell r="B454">
            <v>623</v>
          </cell>
          <cell r="C454" t="str">
            <v>GHS IMPR OF INSTR SPED</v>
          </cell>
        </row>
        <row r="455">
          <cell r="A455">
            <v>61318303</v>
          </cell>
          <cell r="B455">
            <v>623</v>
          </cell>
          <cell r="C455" t="str">
            <v>GHS IMPR OF INSTR CTE</v>
          </cell>
        </row>
        <row r="456">
          <cell r="A456">
            <v>61318403</v>
          </cell>
          <cell r="B456">
            <v>623</v>
          </cell>
          <cell r="C456" t="str">
            <v>GHS GIFTED ADMIN</v>
          </cell>
        </row>
        <row r="457">
          <cell r="A457">
            <v>61318503</v>
          </cell>
          <cell r="B457">
            <v>623</v>
          </cell>
          <cell r="C457" t="str">
            <v>GHS ACTIVITY IMPR OF INSTR</v>
          </cell>
        </row>
        <row r="458">
          <cell r="A458">
            <v>61319103</v>
          </cell>
          <cell r="B458">
            <v>623</v>
          </cell>
          <cell r="C458" t="str">
            <v>DIV REG IMPR OF INSTR</v>
          </cell>
        </row>
        <row r="459">
          <cell r="A459">
            <v>61319113</v>
          </cell>
          <cell r="B459">
            <v>623</v>
          </cell>
          <cell r="C459" t="str">
            <v>DIV CO-MGD IMPR OF INSTR</v>
          </cell>
        </row>
        <row r="460">
          <cell r="A460">
            <v>61319128</v>
          </cell>
          <cell r="B460">
            <v>628</v>
          </cell>
          <cell r="C460" t="str">
            <v>DIVISION IMPR INSTR TITLE IIA</v>
          </cell>
        </row>
        <row r="461">
          <cell r="A461">
            <v>61319133</v>
          </cell>
          <cell r="B461">
            <v>623</v>
          </cell>
          <cell r="C461" t="str">
            <v>DIV EL IMPR OF INSTR</v>
          </cell>
        </row>
        <row r="462">
          <cell r="A462">
            <v>61319153</v>
          </cell>
          <cell r="B462">
            <v>623</v>
          </cell>
          <cell r="C462" t="str">
            <v>DIV TESTING IMPR OF INSTRUCTN</v>
          </cell>
        </row>
        <row r="463">
          <cell r="A463">
            <v>61319158</v>
          </cell>
          <cell r="B463">
            <v>628</v>
          </cell>
          <cell r="C463" t="str">
            <v>CARES ACT STIMULUS EXPENSES</v>
          </cell>
        </row>
        <row r="464">
          <cell r="A464">
            <v>61319183</v>
          </cell>
          <cell r="B464">
            <v>623</v>
          </cell>
          <cell r="C464" t="str">
            <v>DIV REMEDIATION IMPR OF INSTR</v>
          </cell>
        </row>
        <row r="465">
          <cell r="A465">
            <v>61319203</v>
          </cell>
          <cell r="B465">
            <v>623</v>
          </cell>
          <cell r="C465" t="str">
            <v>DIV SPED IMPR OF INSTR</v>
          </cell>
        </row>
        <row r="466">
          <cell r="A466">
            <v>61319238</v>
          </cell>
          <cell r="B466">
            <v>628</v>
          </cell>
          <cell r="C466" t="str">
            <v>TITLE IIIA EL INSTR- DIV</v>
          </cell>
        </row>
        <row r="467">
          <cell r="A467">
            <v>61319303</v>
          </cell>
          <cell r="B467">
            <v>623</v>
          </cell>
          <cell r="C467" t="str">
            <v>DIV CTE IMPR OF INSTR</v>
          </cell>
        </row>
        <row r="468">
          <cell r="A468">
            <v>61319403</v>
          </cell>
          <cell r="B468">
            <v>623</v>
          </cell>
          <cell r="C468" t="str">
            <v>DIV GIFTED IMPR OF INSTR</v>
          </cell>
        </row>
        <row r="469">
          <cell r="A469" t="str">
            <v>6131C102</v>
          </cell>
          <cell r="B469">
            <v>622</v>
          </cell>
          <cell r="C469" t="str">
            <v>CODERVA IMPR OF INSTR</v>
          </cell>
        </row>
        <row r="470">
          <cell r="A470" t="str">
            <v>6131C120</v>
          </cell>
          <cell r="B470">
            <v>622</v>
          </cell>
          <cell r="C470" t="str">
            <v>CODERVA IMPR OF INSTR YR RND</v>
          </cell>
        </row>
        <row r="471">
          <cell r="A471" t="str">
            <v>6131C122</v>
          </cell>
          <cell r="B471">
            <v>622</v>
          </cell>
          <cell r="C471" t="str">
            <v>CODERVA IMPR OF INSTR HS IMPL</v>
          </cell>
        </row>
        <row r="472">
          <cell r="A472">
            <v>61320103</v>
          </cell>
          <cell r="B472">
            <v>623</v>
          </cell>
          <cell r="C472" t="str">
            <v>GMS UNSPLIT LMS</v>
          </cell>
        </row>
        <row r="473">
          <cell r="A473">
            <v>61321103</v>
          </cell>
          <cell r="B473">
            <v>623</v>
          </cell>
          <cell r="C473" t="str">
            <v>BES LMC SERVICES</v>
          </cell>
        </row>
        <row r="474">
          <cell r="A474">
            <v>61321113</v>
          </cell>
          <cell r="B474">
            <v>623</v>
          </cell>
          <cell r="C474" t="str">
            <v>BES LMC CO MGD</v>
          </cell>
        </row>
        <row r="475">
          <cell r="A475">
            <v>61322103</v>
          </cell>
          <cell r="B475">
            <v>623</v>
          </cell>
          <cell r="C475" t="str">
            <v>GES LMC SERVICES</v>
          </cell>
        </row>
        <row r="476">
          <cell r="A476">
            <v>61322113</v>
          </cell>
          <cell r="B476">
            <v>623</v>
          </cell>
          <cell r="C476" t="str">
            <v>GES LMC CO MGD</v>
          </cell>
        </row>
        <row r="477">
          <cell r="A477">
            <v>61323103</v>
          </cell>
          <cell r="B477">
            <v>623</v>
          </cell>
          <cell r="C477" t="str">
            <v>RES LMC SERVICES</v>
          </cell>
        </row>
        <row r="478">
          <cell r="A478">
            <v>61323113</v>
          </cell>
          <cell r="B478">
            <v>623</v>
          </cell>
          <cell r="C478" t="str">
            <v>RES LMC CO MGD</v>
          </cell>
        </row>
        <row r="479">
          <cell r="A479">
            <v>61324103</v>
          </cell>
          <cell r="B479">
            <v>623</v>
          </cell>
          <cell r="C479" t="str">
            <v>GMS 6/7 LMC SERVICES</v>
          </cell>
        </row>
        <row r="480">
          <cell r="A480">
            <v>61325103</v>
          </cell>
          <cell r="B480">
            <v>623</v>
          </cell>
          <cell r="C480" t="str">
            <v>K-5 LMC SERVICES</v>
          </cell>
        </row>
        <row r="481">
          <cell r="A481">
            <v>61325113</v>
          </cell>
          <cell r="B481">
            <v>623</v>
          </cell>
          <cell r="C481" t="str">
            <v>K-5 LMC CO MGD</v>
          </cell>
        </row>
        <row r="482">
          <cell r="A482">
            <v>61326103</v>
          </cell>
          <cell r="B482">
            <v>623</v>
          </cell>
          <cell r="C482" t="str">
            <v>6-12 LMC SERVICES</v>
          </cell>
        </row>
        <row r="483">
          <cell r="A483">
            <v>61326113</v>
          </cell>
          <cell r="B483">
            <v>623</v>
          </cell>
          <cell r="C483" t="str">
            <v>6-12 LMC CO MGD</v>
          </cell>
        </row>
        <row r="484">
          <cell r="A484">
            <v>61327103</v>
          </cell>
          <cell r="B484">
            <v>623</v>
          </cell>
          <cell r="C484" t="str">
            <v>GMS 8 LMC SERVICES</v>
          </cell>
        </row>
        <row r="485">
          <cell r="A485">
            <v>61328103</v>
          </cell>
          <cell r="B485">
            <v>623</v>
          </cell>
          <cell r="C485" t="str">
            <v>GHS LMC SERVICES</v>
          </cell>
        </row>
        <row r="486">
          <cell r="A486">
            <v>61410103</v>
          </cell>
          <cell r="B486">
            <v>623</v>
          </cell>
          <cell r="C486" t="str">
            <v>GMS SPLIT PRINCIPAL</v>
          </cell>
        </row>
        <row r="487">
          <cell r="A487">
            <v>61410113</v>
          </cell>
          <cell r="B487">
            <v>623</v>
          </cell>
          <cell r="C487" t="str">
            <v>GMS COMBINED CO MGD PRINCIPAL</v>
          </cell>
        </row>
        <row r="488">
          <cell r="A488">
            <v>61411103</v>
          </cell>
          <cell r="B488">
            <v>623</v>
          </cell>
          <cell r="C488" t="str">
            <v>BES PRINCIPAL OFFICE</v>
          </cell>
        </row>
        <row r="489">
          <cell r="A489">
            <v>61411113</v>
          </cell>
          <cell r="B489">
            <v>623</v>
          </cell>
          <cell r="C489" t="str">
            <v>BES PRINCIPAL CO MGD</v>
          </cell>
        </row>
        <row r="490">
          <cell r="A490">
            <v>61411158</v>
          </cell>
          <cell r="B490">
            <v>628</v>
          </cell>
          <cell r="C490" t="str">
            <v>BES PRINCIPAL CARES ACT</v>
          </cell>
        </row>
        <row r="491">
          <cell r="A491">
            <v>61412103</v>
          </cell>
          <cell r="B491">
            <v>623</v>
          </cell>
          <cell r="C491" t="str">
            <v>GES PRINCIPAL OFFICE</v>
          </cell>
        </row>
        <row r="492">
          <cell r="A492">
            <v>61412113</v>
          </cell>
          <cell r="B492">
            <v>623</v>
          </cell>
          <cell r="C492" t="str">
            <v>GES PRINCIPAL CO MGD</v>
          </cell>
        </row>
        <row r="493">
          <cell r="A493">
            <v>61413103</v>
          </cell>
          <cell r="B493">
            <v>623</v>
          </cell>
          <cell r="C493" t="str">
            <v>RES PRINCIPAL OFFICE</v>
          </cell>
        </row>
        <row r="494">
          <cell r="A494">
            <v>61413113</v>
          </cell>
          <cell r="B494">
            <v>623</v>
          </cell>
          <cell r="C494" t="str">
            <v>RES PRINCIPAL CO MGD</v>
          </cell>
        </row>
        <row r="495">
          <cell r="A495">
            <v>61414103</v>
          </cell>
          <cell r="B495">
            <v>623</v>
          </cell>
          <cell r="C495" t="str">
            <v>GMS 6/7 PRINCIPAL OFFICE</v>
          </cell>
        </row>
        <row r="496">
          <cell r="A496">
            <v>61414113</v>
          </cell>
          <cell r="B496">
            <v>623</v>
          </cell>
          <cell r="C496" t="str">
            <v>GMS6/7 CO MGD PRINCIPAL</v>
          </cell>
        </row>
        <row r="497">
          <cell r="A497">
            <v>61415103</v>
          </cell>
          <cell r="B497">
            <v>623</v>
          </cell>
          <cell r="C497" t="str">
            <v>K-5 PRINCIPAL OFFICE</v>
          </cell>
        </row>
        <row r="498">
          <cell r="A498">
            <v>61415113</v>
          </cell>
          <cell r="B498">
            <v>623</v>
          </cell>
          <cell r="C498" t="str">
            <v>K-5 PRINCIPAL CO MGD</v>
          </cell>
        </row>
        <row r="499">
          <cell r="A499">
            <v>61416103</v>
          </cell>
          <cell r="B499">
            <v>623</v>
          </cell>
          <cell r="C499" t="str">
            <v>6-12 PRINCIPAL OFFICE</v>
          </cell>
        </row>
        <row r="500">
          <cell r="A500">
            <v>61416113</v>
          </cell>
          <cell r="B500">
            <v>623</v>
          </cell>
          <cell r="C500" t="str">
            <v>6-12 PRINCIPAL CO MGD</v>
          </cell>
        </row>
        <row r="501">
          <cell r="A501">
            <v>61417103</v>
          </cell>
          <cell r="B501">
            <v>623</v>
          </cell>
          <cell r="C501" t="str">
            <v>GMS 8 PRINCIPAL OFFICE</v>
          </cell>
        </row>
        <row r="502">
          <cell r="A502">
            <v>61417113</v>
          </cell>
          <cell r="B502">
            <v>623</v>
          </cell>
          <cell r="C502" t="str">
            <v>GMS 8TH GR PRINCIPAL CO MGD</v>
          </cell>
        </row>
        <row r="503">
          <cell r="A503">
            <v>61418103</v>
          </cell>
          <cell r="B503">
            <v>623</v>
          </cell>
          <cell r="C503" t="str">
            <v>GHS PRINCIPAL OFFICE</v>
          </cell>
        </row>
        <row r="504">
          <cell r="A504">
            <v>61418113</v>
          </cell>
          <cell r="B504">
            <v>623</v>
          </cell>
          <cell r="C504" t="str">
            <v>GHS PRINCIPAL CO MGD</v>
          </cell>
        </row>
        <row r="505">
          <cell r="A505">
            <v>61418148</v>
          </cell>
          <cell r="B505">
            <v>628</v>
          </cell>
          <cell r="C505" t="str">
            <v>CO CRF GHS GRADUATION</v>
          </cell>
        </row>
        <row r="506">
          <cell r="A506">
            <v>61419113</v>
          </cell>
          <cell r="B506">
            <v>623</v>
          </cell>
          <cell r="C506" t="str">
            <v>DIV PRINCIPAL OFFICE CO MGD</v>
          </cell>
        </row>
        <row r="507">
          <cell r="A507">
            <v>620</v>
          </cell>
          <cell r="B507">
            <v>620</v>
          </cell>
          <cell r="C507" t="str">
            <v>SCHOOL FUTURE FUND</v>
          </cell>
        </row>
        <row r="508">
          <cell r="A508">
            <v>621</v>
          </cell>
          <cell r="B508">
            <v>621</v>
          </cell>
          <cell r="C508" t="str">
            <v>SCHOOL FUTURE FUND</v>
          </cell>
        </row>
        <row r="509">
          <cell r="A509">
            <v>62119013</v>
          </cell>
          <cell r="B509">
            <v>623</v>
          </cell>
          <cell r="C509" t="str">
            <v>SCHOOL BOARD SERVICES</v>
          </cell>
        </row>
        <row r="510">
          <cell r="A510">
            <v>62129013</v>
          </cell>
          <cell r="B510">
            <v>623</v>
          </cell>
          <cell r="C510" t="str">
            <v>SUPERINTENDENT OFFICE</v>
          </cell>
        </row>
        <row r="511">
          <cell r="A511">
            <v>62129133</v>
          </cell>
          <cell r="B511">
            <v>623</v>
          </cell>
          <cell r="C511" t="str">
            <v>SPANISH INTERPRETER</v>
          </cell>
        </row>
        <row r="512">
          <cell r="A512">
            <v>62149013</v>
          </cell>
          <cell r="B512">
            <v>623</v>
          </cell>
          <cell r="C512" t="str">
            <v>HR/RISK MGMT OFFICE</v>
          </cell>
        </row>
        <row r="513">
          <cell r="A513">
            <v>62149048</v>
          </cell>
          <cell r="B513">
            <v>628</v>
          </cell>
          <cell r="C513" t="str">
            <v>CO CRF HR MANAGMENT</v>
          </cell>
        </row>
        <row r="514">
          <cell r="A514">
            <v>62169013</v>
          </cell>
          <cell r="B514">
            <v>623</v>
          </cell>
          <cell r="C514" t="str">
            <v>CO FISCAL SERVICES</v>
          </cell>
        </row>
        <row r="515">
          <cell r="A515">
            <v>622</v>
          </cell>
          <cell r="B515">
            <v>622</v>
          </cell>
          <cell r="C515" t="str">
            <v>SCHOOL AGENCY CODERVA</v>
          </cell>
        </row>
        <row r="516">
          <cell r="A516">
            <v>62218</v>
          </cell>
          <cell r="B516">
            <v>622</v>
          </cell>
          <cell r="C516" t="str">
            <v>SCHOOL AGENCY LOCAL MISC</v>
          </cell>
        </row>
        <row r="517">
          <cell r="A517">
            <v>62219</v>
          </cell>
          <cell r="B517">
            <v>622</v>
          </cell>
          <cell r="C517" t="str">
            <v>SCHOOL AGENCY RECOVERD COST</v>
          </cell>
        </row>
        <row r="518">
          <cell r="A518">
            <v>62224</v>
          </cell>
          <cell r="B518">
            <v>622</v>
          </cell>
          <cell r="C518" t="str">
            <v>SCHOOL AGENCY STATE FUNDING</v>
          </cell>
        </row>
        <row r="519">
          <cell r="A519">
            <v>62229013</v>
          </cell>
          <cell r="B519">
            <v>623</v>
          </cell>
          <cell r="C519" t="str">
            <v>HEALTH/NURSE SERVICES</v>
          </cell>
        </row>
        <row r="520">
          <cell r="A520">
            <v>62229023</v>
          </cell>
          <cell r="B520">
            <v>623</v>
          </cell>
          <cell r="C520" t="str">
            <v>SPED HEALTH SERVICES</v>
          </cell>
        </row>
        <row r="521">
          <cell r="A521">
            <v>62229048</v>
          </cell>
          <cell r="B521">
            <v>628</v>
          </cell>
          <cell r="C521" t="str">
            <v>COUNTY CRF - HEALTH</v>
          </cell>
        </row>
        <row r="522">
          <cell r="A522">
            <v>62229068</v>
          </cell>
          <cell r="B522">
            <v>628</v>
          </cell>
          <cell r="C522" t="str">
            <v>FEMA COVID-19 HEALTH</v>
          </cell>
        </row>
        <row r="523">
          <cell r="A523">
            <v>62239013</v>
          </cell>
          <cell r="B523">
            <v>623</v>
          </cell>
          <cell r="C523" t="str">
            <v>LICENSED MENTAL HEALTH PROVIDR</v>
          </cell>
        </row>
        <row r="524">
          <cell r="A524">
            <v>62239023</v>
          </cell>
          <cell r="B524">
            <v>623</v>
          </cell>
          <cell r="C524" t="str">
            <v>PSYCHOLOGICAL SERVICES</v>
          </cell>
        </row>
        <row r="525">
          <cell r="A525">
            <v>62239048</v>
          </cell>
          <cell r="B525">
            <v>628</v>
          </cell>
          <cell r="C525" t="str">
            <v>COUNTY CRF COUNSELING SVCS</v>
          </cell>
        </row>
        <row r="526">
          <cell r="A526">
            <v>623</v>
          </cell>
          <cell r="B526">
            <v>623</v>
          </cell>
          <cell r="C526" t="str">
            <v>SCHOOL OPERATING FUND</v>
          </cell>
        </row>
        <row r="527">
          <cell r="A527">
            <v>62315</v>
          </cell>
          <cell r="B527">
            <v>623</v>
          </cell>
          <cell r="C527" t="str">
            <v>SCHOOL OPER USE OF PROP</v>
          </cell>
        </row>
        <row r="528">
          <cell r="A528">
            <v>62316</v>
          </cell>
          <cell r="B528">
            <v>623</v>
          </cell>
          <cell r="C528" t="str">
            <v>SCHOOL OPER CHG FOR SERVICES</v>
          </cell>
        </row>
        <row r="529">
          <cell r="A529">
            <v>62318</v>
          </cell>
          <cell r="B529">
            <v>623</v>
          </cell>
          <cell r="C529" t="str">
            <v>SCHOOL OPER LOCAL MISC</v>
          </cell>
        </row>
        <row r="530">
          <cell r="A530">
            <v>62319</v>
          </cell>
          <cell r="B530">
            <v>623</v>
          </cell>
          <cell r="C530" t="str">
            <v>SCHOOL OPER RECOVERED COST</v>
          </cell>
        </row>
        <row r="531">
          <cell r="A531">
            <v>62324</v>
          </cell>
          <cell r="B531">
            <v>623</v>
          </cell>
          <cell r="C531" t="str">
            <v>SCHOOL OPER STATE FUNDING</v>
          </cell>
        </row>
        <row r="532">
          <cell r="A532">
            <v>62325</v>
          </cell>
          <cell r="B532">
            <v>623</v>
          </cell>
          <cell r="C532" t="str">
            <v>SCHOOL OPER STATE SALES TAX</v>
          </cell>
        </row>
        <row r="533">
          <cell r="A533">
            <v>62341</v>
          </cell>
          <cell r="B533">
            <v>623</v>
          </cell>
          <cell r="C533" t="str">
            <v>SCHOOL OPER STATE GRANT_BONDS</v>
          </cell>
        </row>
        <row r="534">
          <cell r="A534">
            <v>62351</v>
          </cell>
          <cell r="B534">
            <v>623</v>
          </cell>
          <cell r="C534" t="str">
            <v>SCHOOL OPER COUNTY TRANSFER</v>
          </cell>
        </row>
        <row r="535">
          <cell r="A535">
            <v>62390</v>
          </cell>
          <cell r="B535">
            <v>623</v>
          </cell>
          <cell r="C535" t="str">
            <v>SCHOOL OPER PY AND FUND XFR</v>
          </cell>
        </row>
        <row r="536">
          <cell r="A536">
            <v>624</v>
          </cell>
          <cell r="B536">
            <v>624</v>
          </cell>
          <cell r="C536" t="str">
            <v>SCHOOLS TEXTBOOK FUND</v>
          </cell>
        </row>
        <row r="537">
          <cell r="A537">
            <v>62424</v>
          </cell>
          <cell r="B537">
            <v>624</v>
          </cell>
          <cell r="C537" t="str">
            <v>SCHOOL TXTBK STATE FUNDING</v>
          </cell>
        </row>
        <row r="538">
          <cell r="A538">
            <v>62451</v>
          </cell>
          <cell r="B538">
            <v>624</v>
          </cell>
          <cell r="C538" t="str">
            <v>SCHOOL TXTBK COUNTY TRANSFER</v>
          </cell>
        </row>
        <row r="539">
          <cell r="A539">
            <v>62490</v>
          </cell>
          <cell r="B539">
            <v>624</v>
          </cell>
          <cell r="C539" t="str">
            <v>SCHOOL TXTBK PY AND FUND XFR</v>
          </cell>
        </row>
        <row r="540">
          <cell r="A540">
            <v>625</v>
          </cell>
          <cell r="B540">
            <v>625</v>
          </cell>
          <cell r="C540" t="str">
            <v>SCHOOL FUTURE FUND</v>
          </cell>
        </row>
        <row r="541">
          <cell r="A541">
            <v>626</v>
          </cell>
          <cell r="B541">
            <v>626</v>
          </cell>
          <cell r="C541" t="str">
            <v>SCHOOL OTHER SPEC REVENUE</v>
          </cell>
        </row>
        <row r="542">
          <cell r="A542">
            <v>62616</v>
          </cell>
          <cell r="B542">
            <v>626</v>
          </cell>
          <cell r="C542" t="str">
            <v>SCHOOL SPECREV CHG SVCS</v>
          </cell>
        </row>
        <row r="543">
          <cell r="A543">
            <v>62618</v>
          </cell>
          <cell r="B543">
            <v>626</v>
          </cell>
          <cell r="C543" t="str">
            <v>SCHOOL SPECREV LOCAL MISC</v>
          </cell>
        </row>
        <row r="544">
          <cell r="A544">
            <v>62690</v>
          </cell>
          <cell r="B544">
            <v>626</v>
          </cell>
          <cell r="C544" t="str">
            <v>SCHOOL SPECREV PY FB</v>
          </cell>
        </row>
        <row r="545">
          <cell r="A545">
            <v>627</v>
          </cell>
          <cell r="B545">
            <v>627</v>
          </cell>
          <cell r="C545" t="str">
            <v>SCHOOL CAFETERIA FUND</v>
          </cell>
        </row>
        <row r="546">
          <cell r="A546">
            <v>62716</v>
          </cell>
          <cell r="B546">
            <v>627</v>
          </cell>
          <cell r="C546" t="str">
            <v>SCHOOL CAFE LOC CHG FOR SVCS</v>
          </cell>
        </row>
        <row r="547">
          <cell r="A547">
            <v>62718</v>
          </cell>
          <cell r="B547">
            <v>627</v>
          </cell>
          <cell r="C547" t="str">
            <v>SCHOOL CAFE LOCAL MISC</v>
          </cell>
        </row>
        <row r="548">
          <cell r="A548">
            <v>62724</v>
          </cell>
          <cell r="B548">
            <v>627</v>
          </cell>
          <cell r="C548" t="str">
            <v>SCHOOL CAFE STATE FUNDING</v>
          </cell>
        </row>
        <row r="549">
          <cell r="A549">
            <v>62733</v>
          </cell>
          <cell r="B549">
            <v>627</v>
          </cell>
          <cell r="C549" t="str">
            <v>SCHOOL CAFE FEDERAL FUNDING</v>
          </cell>
        </row>
        <row r="550">
          <cell r="A550">
            <v>62790</v>
          </cell>
          <cell r="B550">
            <v>627</v>
          </cell>
          <cell r="C550" t="str">
            <v>SCHOOL CAFE PY AND FUND XFR</v>
          </cell>
        </row>
        <row r="551">
          <cell r="A551">
            <v>628</v>
          </cell>
          <cell r="B551">
            <v>628</v>
          </cell>
          <cell r="C551" t="str">
            <v>SCHOOLS FED GRANT FUND</v>
          </cell>
        </row>
        <row r="552">
          <cell r="A552">
            <v>62833</v>
          </cell>
          <cell r="B552">
            <v>628</v>
          </cell>
          <cell r="C552" t="str">
            <v>SCHOOLS FED FUNDING</v>
          </cell>
        </row>
        <row r="553">
          <cell r="A553">
            <v>62890</v>
          </cell>
          <cell r="B553">
            <v>628</v>
          </cell>
          <cell r="C553" t="str">
            <v>SCHOOLS FED PY AND FUND XFR</v>
          </cell>
        </row>
        <row r="554">
          <cell r="A554">
            <v>63109013</v>
          </cell>
          <cell r="B554">
            <v>623</v>
          </cell>
          <cell r="C554" t="str">
            <v>TRANSP MANAGEMENT</v>
          </cell>
        </row>
        <row r="555">
          <cell r="A555">
            <v>63209010</v>
          </cell>
          <cell r="B555">
            <v>623</v>
          </cell>
          <cell r="C555" t="str">
            <v>PROJ GRAD TRANSP OPERATIONS</v>
          </cell>
        </row>
        <row r="556">
          <cell r="A556">
            <v>63209013</v>
          </cell>
          <cell r="B556">
            <v>623</v>
          </cell>
          <cell r="C556" t="str">
            <v>REG TRANSP OPERATIONS</v>
          </cell>
        </row>
        <row r="557">
          <cell r="A557">
            <v>63209016</v>
          </cell>
          <cell r="B557">
            <v>626</v>
          </cell>
          <cell r="C557" t="str">
            <v>DIV SS TRANSPORTATION</v>
          </cell>
        </row>
        <row r="558">
          <cell r="A558">
            <v>63209018</v>
          </cell>
          <cell r="B558">
            <v>628</v>
          </cell>
          <cell r="C558" t="str">
            <v>TRANSPORTION FED GRANT</v>
          </cell>
        </row>
        <row r="559">
          <cell r="A559">
            <v>63209023</v>
          </cell>
          <cell r="B559">
            <v>623</v>
          </cell>
          <cell r="C559" t="str">
            <v>SPED TRANSP OPERATIONS</v>
          </cell>
        </row>
        <row r="560">
          <cell r="A560">
            <v>63209043</v>
          </cell>
          <cell r="B560">
            <v>623</v>
          </cell>
          <cell r="C560" t="str">
            <v>GIFTED TRANSP OPERATIONS</v>
          </cell>
        </row>
        <row r="561">
          <cell r="A561">
            <v>63209063</v>
          </cell>
          <cell r="B561">
            <v>623</v>
          </cell>
          <cell r="C561" t="str">
            <v>REG SS TRANSP OPERATIONS</v>
          </cell>
        </row>
        <row r="562">
          <cell r="A562">
            <v>63209083</v>
          </cell>
          <cell r="B562">
            <v>623</v>
          </cell>
          <cell r="C562" t="str">
            <v>PREK TRANSP OPERATIONS</v>
          </cell>
        </row>
        <row r="563">
          <cell r="A563" t="str">
            <v>632090B3</v>
          </cell>
          <cell r="B563">
            <v>623</v>
          </cell>
          <cell r="C563" t="str">
            <v>REM SS TRANSP OPERATIONS</v>
          </cell>
        </row>
        <row r="564">
          <cell r="A564" t="str">
            <v>6320B018</v>
          </cell>
          <cell r="B564">
            <v>628</v>
          </cell>
          <cell r="C564" t="str">
            <v>BES TITLE IA PREK TRANSPORTATN</v>
          </cell>
        </row>
        <row r="565">
          <cell r="A565">
            <v>63409013</v>
          </cell>
          <cell r="B565">
            <v>623</v>
          </cell>
          <cell r="C565" t="str">
            <v>VEH MAINTENANCE</v>
          </cell>
        </row>
        <row r="566">
          <cell r="A566">
            <v>63409048</v>
          </cell>
          <cell r="B566">
            <v>628</v>
          </cell>
          <cell r="C566" t="str">
            <v>CO CRF - TRANSPORTATION</v>
          </cell>
        </row>
        <row r="567">
          <cell r="A567">
            <v>63509013</v>
          </cell>
          <cell r="B567">
            <v>623</v>
          </cell>
          <cell r="C567" t="str">
            <v>BUS REG PURCHASES</v>
          </cell>
        </row>
        <row r="568">
          <cell r="A568">
            <v>63709013</v>
          </cell>
          <cell r="B568">
            <v>623</v>
          </cell>
          <cell r="C568" t="str">
            <v>OTH VEH PURCHASES</v>
          </cell>
        </row>
        <row r="569">
          <cell r="A569">
            <v>64109013</v>
          </cell>
          <cell r="B569">
            <v>623</v>
          </cell>
          <cell r="C569" t="str">
            <v>O&amp;M MANAGEMENT</v>
          </cell>
        </row>
        <row r="570">
          <cell r="A570">
            <v>64200013</v>
          </cell>
          <cell r="B570">
            <v>623</v>
          </cell>
          <cell r="C570" t="str">
            <v>GMS COMBINED BLDG MAINTENANCE</v>
          </cell>
        </row>
        <row r="571">
          <cell r="A571">
            <v>64201013</v>
          </cell>
          <cell r="B571">
            <v>623</v>
          </cell>
          <cell r="C571" t="str">
            <v>BES BLDG SVC</v>
          </cell>
        </row>
        <row r="572">
          <cell r="A572">
            <v>64202013</v>
          </cell>
          <cell r="B572">
            <v>623</v>
          </cell>
          <cell r="C572" t="str">
            <v>GES BLDG SVC</v>
          </cell>
        </row>
        <row r="573">
          <cell r="A573">
            <v>64203013</v>
          </cell>
          <cell r="B573">
            <v>623</v>
          </cell>
          <cell r="C573" t="str">
            <v>RES BLDG SVC</v>
          </cell>
        </row>
        <row r="574">
          <cell r="A574">
            <v>64206013</v>
          </cell>
          <cell r="B574">
            <v>623</v>
          </cell>
          <cell r="C574" t="str">
            <v>GMS BLDG SVC</v>
          </cell>
        </row>
        <row r="575">
          <cell r="A575">
            <v>64208013</v>
          </cell>
          <cell r="B575">
            <v>623</v>
          </cell>
          <cell r="C575" t="str">
            <v>GHS BLDG SVC</v>
          </cell>
        </row>
        <row r="576">
          <cell r="A576">
            <v>64208033</v>
          </cell>
          <cell r="B576">
            <v>623</v>
          </cell>
          <cell r="C576" t="str">
            <v>GHS CTE RENT BLDG SVC</v>
          </cell>
        </row>
        <row r="577">
          <cell r="A577">
            <v>64209002</v>
          </cell>
          <cell r="B577">
            <v>622</v>
          </cell>
          <cell r="C577" t="str">
            <v>CODERVA OPER/MAINT</v>
          </cell>
        </row>
        <row r="578">
          <cell r="A578">
            <v>64209013</v>
          </cell>
          <cell r="B578">
            <v>623</v>
          </cell>
          <cell r="C578" t="str">
            <v>DIV BLDG SVC</v>
          </cell>
        </row>
        <row r="579">
          <cell r="A579">
            <v>64209048</v>
          </cell>
          <cell r="B579">
            <v>628</v>
          </cell>
          <cell r="C579" t="str">
            <v>COUNTY CRF - O&amp;M</v>
          </cell>
        </row>
        <row r="580">
          <cell r="A580">
            <v>64209058</v>
          </cell>
          <cell r="B580">
            <v>628</v>
          </cell>
          <cell r="C580" t="str">
            <v>SCHL ESSER O&amp;M</v>
          </cell>
        </row>
        <row r="581">
          <cell r="A581">
            <v>64209068</v>
          </cell>
          <cell r="B581">
            <v>628</v>
          </cell>
          <cell r="C581" t="str">
            <v>FEMA COVID-19 O&amp;M</v>
          </cell>
        </row>
        <row r="582">
          <cell r="A582">
            <v>64302013</v>
          </cell>
          <cell r="B582">
            <v>623</v>
          </cell>
          <cell r="C582" t="str">
            <v>GES GROUNDS SVC</v>
          </cell>
        </row>
        <row r="583">
          <cell r="A583">
            <v>64303013</v>
          </cell>
          <cell r="B583">
            <v>623</v>
          </cell>
          <cell r="C583" t="str">
            <v>RES GROUNDS SVC</v>
          </cell>
        </row>
        <row r="584">
          <cell r="A584">
            <v>64308013</v>
          </cell>
          <cell r="B584">
            <v>623</v>
          </cell>
          <cell r="C584" t="str">
            <v>GHS GROUNDS SVC</v>
          </cell>
        </row>
        <row r="585">
          <cell r="A585">
            <v>64308053</v>
          </cell>
          <cell r="B585">
            <v>623</v>
          </cell>
          <cell r="C585" t="str">
            <v>GHS ATHL GROUNDS SVC</v>
          </cell>
        </row>
        <row r="586">
          <cell r="A586">
            <v>64309013</v>
          </cell>
          <cell r="B586">
            <v>623</v>
          </cell>
          <cell r="C586" t="str">
            <v>DIV GROUNDS SVC</v>
          </cell>
        </row>
        <row r="587">
          <cell r="A587">
            <v>64401013</v>
          </cell>
          <cell r="B587">
            <v>623</v>
          </cell>
          <cell r="C587" t="str">
            <v>BES EQUIPMENT SVC</v>
          </cell>
        </row>
        <row r="588">
          <cell r="A588">
            <v>64402013</v>
          </cell>
          <cell r="B588">
            <v>623</v>
          </cell>
          <cell r="C588" t="str">
            <v>GES EQUIPMENT SVC</v>
          </cell>
        </row>
        <row r="589">
          <cell r="A589">
            <v>64402023</v>
          </cell>
          <cell r="B589">
            <v>623</v>
          </cell>
          <cell r="C589" t="str">
            <v>GES SPED EQUIPMENT SVC</v>
          </cell>
        </row>
        <row r="590">
          <cell r="A590">
            <v>64403013</v>
          </cell>
          <cell r="B590">
            <v>623</v>
          </cell>
          <cell r="C590" t="str">
            <v>RES EQUIPMENT SVC</v>
          </cell>
        </row>
        <row r="591">
          <cell r="A591">
            <v>64406013</v>
          </cell>
          <cell r="B591">
            <v>623</v>
          </cell>
          <cell r="C591" t="str">
            <v>GMS EQUIPMENT SVC</v>
          </cell>
        </row>
        <row r="592">
          <cell r="A592">
            <v>64408013</v>
          </cell>
          <cell r="B592">
            <v>623</v>
          </cell>
          <cell r="C592" t="str">
            <v>GHS EQUIPMENT SVC</v>
          </cell>
        </row>
        <row r="593">
          <cell r="A593">
            <v>64408033</v>
          </cell>
          <cell r="B593">
            <v>623</v>
          </cell>
          <cell r="C593" t="str">
            <v>GHS EQUIPMENT SVC</v>
          </cell>
        </row>
        <row r="594">
          <cell r="A594">
            <v>64409013</v>
          </cell>
          <cell r="B594">
            <v>623</v>
          </cell>
          <cell r="C594" t="str">
            <v>DIV EQUIPMENT SVC</v>
          </cell>
        </row>
        <row r="595">
          <cell r="A595">
            <v>64409048</v>
          </cell>
          <cell r="B595">
            <v>628</v>
          </cell>
          <cell r="C595" t="str">
            <v>CO CRF O&amp;M EQUIPMENT</v>
          </cell>
        </row>
        <row r="596">
          <cell r="A596">
            <v>64509013</v>
          </cell>
          <cell r="B596">
            <v>623</v>
          </cell>
          <cell r="C596" t="str">
            <v>POOL VEH SVCS (NON PUPIL TRANS</v>
          </cell>
        </row>
        <row r="597">
          <cell r="A597">
            <v>64608008</v>
          </cell>
          <cell r="B597">
            <v>628</v>
          </cell>
          <cell r="C597" t="str">
            <v>GHS SECURITY TITLE IVA</v>
          </cell>
        </row>
        <row r="598">
          <cell r="A598">
            <v>64608013</v>
          </cell>
          <cell r="B598">
            <v>623</v>
          </cell>
          <cell r="C598" t="str">
            <v>GHS SECURITY SVC</v>
          </cell>
        </row>
        <row r="599">
          <cell r="A599" t="str">
            <v>646080J3</v>
          </cell>
          <cell r="B599">
            <v>623</v>
          </cell>
          <cell r="C599" t="str">
            <v>GHS SSO DCJS GRANT</v>
          </cell>
        </row>
        <row r="600">
          <cell r="A600">
            <v>64609013</v>
          </cell>
          <cell r="B600">
            <v>623</v>
          </cell>
          <cell r="C600" t="str">
            <v>DIV SECURITY SVC</v>
          </cell>
        </row>
        <row r="601">
          <cell r="A601">
            <v>64709013</v>
          </cell>
          <cell r="B601">
            <v>623</v>
          </cell>
          <cell r="C601" t="str">
            <v>DIV DISTR SVC (PONY)</v>
          </cell>
        </row>
        <row r="602">
          <cell r="A602">
            <v>65109007</v>
          </cell>
          <cell r="B602">
            <v>627</v>
          </cell>
          <cell r="C602" t="str">
            <v>SCHOOL CAFE EXPENSES</v>
          </cell>
        </row>
        <row r="603">
          <cell r="A603">
            <v>65109048</v>
          </cell>
          <cell r="B603">
            <v>628</v>
          </cell>
          <cell r="C603" t="str">
            <v>CO CRF FOOD SVC</v>
          </cell>
        </row>
        <row r="604">
          <cell r="A604">
            <v>66409013</v>
          </cell>
          <cell r="B604">
            <v>623</v>
          </cell>
          <cell r="C604" t="str">
            <v>EDUCATIONAL SPECS</v>
          </cell>
        </row>
        <row r="605">
          <cell r="A605">
            <v>66609013</v>
          </cell>
          <cell r="B605">
            <v>623</v>
          </cell>
          <cell r="C605" t="str">
            <v>BUILDING ADDITION/IMPROV</v>
          </cell>
        </row>
        <row r="606">
          <cell r="A606">
            <v>68109002</v>
          </cell>
          <cell r="B606">
            <v>622</v>
          </cell>
          <cell r="C606" t="str">
            <v>CODRVA TECHNOLOGY</v>
          </cell>
        </row>
        <row r="607">
          <cell r="A607">
            <v>68109008</v>
          </cell>
          <cell r="B607">
            <v>628</v>
          </cell>
          <cell r="C607" t="str">
            <v>TITLE IVA TECHN INSTR</v>
          </cell>
        </row>
        <row r="608">
          <cell r="A608">
            <v>68109013</v>
          </cell>
          <cell r="B608">
            <v>623</v>
          </cell>
          <cell r="C608" t="str">
            <v>IT INSTR SVC</v>
          </cell>
        </row>
        <row r="609">
          <cell r="A609">
            <v>68109014</v>
          </cell>
          <cell r="B609">
            <v>624</v>
          </cell>
          <cell r="C609" t="str">
            <v>DIVISION ONLINE TEXTBOOKS</v>
          </cell>
        </row>
        <row r="610">
          <cell r="A610">
            <v>68109023</v>
          </cell>
          <cell r="B610">
            <v>623</v>
          </cell>
          <cell r="C610" t="str">
            <v>SPED IT INSTR SVC</v>
          </cell>
        </row>
        <row r="611">
          <cell r="A611">
            <v>68109048</v>
          </cell>
          <cell r="B611">
            <v>628</v>
          </cell>
          <cell r="C611" t="str">
            <v>CO CRF TECHNOLOGY INSTR</v>
          </cell>
        </row>
        <row r="612">
          <cell r="A612">
            <v>68109091</v>
          </cell>
          <cell r="B612">
            <v>623</v>
          </cell>
          <cell r="C612" t="str">
            <v>VPSA IT INSTR SVC</v>
          </cell>
        </row>
        <row r="613">
          <cell r="A613">
            <v>68109093</v>
          </cell>
          <cell r="B613">
            <v>623</v>
          </cell>
          <cell r="C613" t="str">
            <v>IT INSTR OPER SVC</v>
          </cell>
        </row>
        <row r="614">
          <cell r="A614">
            <v>68201013</v>
          </cell>
          <cell r="B614">
            <v>623</v>
          </cell>
          <cell r="C614" t="str">
            <v>BES IT OPER SVC</v>
          </cell>
        </row>
        <row r="615">
          <cell r="A615">
            <v>68202013</v>
          </cell>
          <cell r="B615">
            <v>623</v>
          </cell>
          <cell r="C615" t="str">
            <v>GES IT OPER SVC</v>
          </cell>
        </row>
        <row r="616">
          <cell r="A616">
            <v>68203013</v>
          </cell>
          <cell r="B616">
            <v>623</v>
          </cell>
          <cell r="C616" t="str">
            <v>RES IT OPER SVC</v>
          </cell>
        </row>
        <row r="617">
          <cell r="A617">
            <v>68204013</v>
          </cell>
          <cell r="B617">
            <v>623</v>
          </cell>
          <cell r="C617" t="str">
            <v>GMS 6/7 TECHNOLOGY INSTRUCTION</v>
          </cell>
        </row>
        <row r="618">
          <cell r="A618">
            <v>68206013</v>
          </cell>
          <cell r="B618">
            <v>623</v>
          </cell>
          <cell r="C618" t="str">
            <v>GMS IT OPER SVC</v>
          </cell>
        </row>
        <row r="619">
          <cell r="A619">
            <v>68207013</v>
          </cell>
          <cell r="B619">
            <v>623</v>
          </cell>
          <cell r="C619" t="str">
            <v>GMS 7 TECHNOLOGY INSTRUCTION</v>
          </cell>
        </row>
        <row r="620">
          <cell r="A620">
            <v>68208013</v>
          </cell>
          <cell r="B620">
            <v>623</v>
          </cell>
          <cell r="C620" t="str">
            <v>GHS IT OPER SVC</v>
          </cell>
        </row>
        <row r="621">
          <cell r="A621">
            <v>68208096</v>
          </cell>
          <cell r="B621">
            <v>626</v>
          </cell>
          <cell r="C621" t="str">
            <v>GHS INSTR MAC INS</v>
          </cell>
        </row>
        <row r="622">
          <cell r="A622">
            <v>68209048</v>
          </cell>
          <cell r="B622">
            <v>628</v>
          </cell>
          <cell r="C622" t="str">
            <v>CO CRF TECHNOLOGY SUPPORT</v>
          </cell>
        </row>
        <row r="623">
          <cell r="A623">
            <v>68209058</v>
          </cell>
          <cell r="B623">
            <v>628</v>
          </cell>
          <cell r="C623" t="str">
            <v>OPER TECH ESSER CARES ACT</v>
          </cell>
        </row>
        <row r="624">
          <cell r="A624">
            <v>68209093</v>
          </cell>
          <cell r="B624">
            <v>623</v>
          </cell>
          <cell r="C624" t="str">
            <v>DIV IT OPER SVC</v>
          </cell>
        </row>
        <row r="625">
          <cell r="A625">
            <v>68209096</v>
          </cell>
          <cell r="B625">
            <v>626</v>
          </cell>
          <cell r="C625" t="str">
            <v>DIVISION INSTR IPAD INS</v>
          </cell>
        </row>
        <row r="626">
          <cell r="A626">
            <v>68309013</v>
          </cell>
          <cell r="B626">
            <v>623</v>
          </cell>
          <cell r="C626" t="str">
            <v>ADMIN IT INSTR SVC</v>
          </cell>
        </row>
        <row r="627">
          <cell r="A627">
            <v>68309058</v>
          </cell>
          <cell r="B627">
            <v>628</v>
          </cell>
          <cell r="C627" t="str">
            <v>ESSER ADMIN COSTS</v>
          </cell>
        </row>
        <row r="628">
          <cell r="A628">
            <v>68309093</v>
          </cell>
          <cell r="B628">
            <v>623</v>
          </cell>
          <cell r="C628" t="str">
            <v>ADMIN IT OPER SVC</v>
          </cell>
        </row>
        <row r="629">
          <cell r="A629">
            <v>68409068</v>
          </cell>
          <cell r="B629">
            <v>628</v>
          </cell>
          <cell r="C629" t="str">
            <v>FEMA COVID HEALTH TECHN</v>
          </cell>
        </row>
        <row r="630">
          <cell r="A630">
            <v>68409093</v>
          </cell>
          <cell r="B630">
            <v>623</v>
          </cell>
          <cell r="C630" t="str">
            <v>HEALTH IT OPER SVC</v>
          </cell>
        </row>
        <row r="631">
          <cell r="A631">
            <v>68509093</v>
          </cell>
          <cell r="B631">
            <v>623</v>
          </cell>
          <cell r="C631" t="str">
            <v>TRANSP IT OPER SVC</v>
          </cell>
        </row>
        <row r="632">
          <cell r="A632">
            <v>68609093</v>
          </cell>
          <cell r="B632">
            <v>623</v>
          </cell>
          <cell r="C632" t="str">
            <v>O&amp;M IT OPER SVC</v>
          </cell>
        </row>
        <row r="633">
          <cell r="A633">
            <v>68709093</v>
          </cell>
          <cell r="B633">
            <v>623</v>
          </cell>
          <cell r="C633" t="str">
            <v>CAFE IT OPER SVC</v>
          </cell>
        </row>
        <row r="634">
          <cell r="A634">
            <v>68809091</v>
          </cell>
          <cell r="B634">
            <v>623</v>
          </cell>
          <cell r="C634" t="str">
            <v>VPSA FAC IT OPER SVC</v>
          </cell>
        </row>
        <row r="635">
          <cell r="A635">
            <v>68809093</v>
          </cell>
          <cell r="B635">
            <v>623</v>
          </cell>
          <cell r="C635" t="str">
            <v>FAC IT OPER SVC</v>
          </cell>
        </row>
        <row r="636">
          <cell r="A636">
            <v>69109013</v>
          </cell>
          <cell r="B636">
            <v>623</v>
          </cell>
          <cell r="C636" t="str">
            <v>CONT RESERVE HMP</v>
          </cell>
        </row>
        <row r="637">
          <cell r="A637">
            <v>710</v>
          </cell>
          <cell r="B637">
            <v>710</v>
          </cell>
          <cell r="C637" t="str">
            <v>ECONOMIC DEVELOPMENT AUTHORITY</v>
          </cell>
        </row>
        <row r="638">
          <cell r="A638">
            <v>7100013</v>
          </cell>
          <cell r="B638">
            <v>710</v>
          </cell>
          <cell r="C638" t="str">
            <v>PERMITS FEES LICENSES</v>
          </cell>
        </row>
        <row r="639">
          <cell r="A639">
            <v>7100015</v>
          </cell>
          <cell r="B639">
            <v>710</v>
          </cell>
          <cell r="C639" t="str">
            <v>USE OF MONEY AND PROPERTY</v>
          </cell>
        </row>
        <row r="640">
          <cell r="A640">
            <v>7100016</v>
          </cell>
          <cell r="B640">
            <v>710</v>
          </cell>
          <cell r="C640" t="str">
            <v>CHARGES FOR SERVICES</v>
          </cell>
        </row>
        <row r="641">
          <cell r="A641">
            <v>7100018</v>
          </cell>
          <cell r="B641">
            <v>710</v>
          </cell>
          <cell r="C641" t="str">
            <v>MISCELLANEOUS</v>
          </cell>
        </row>
        <row r="642">
          <cell r="A642">
            <v>7100051</v>
          </cell>
          <cell r="B642">
            <v>710</v>
          </cell>
          <cell r="C642" t="str">
            <v>PAYMENTS FROM PRIMARY GOVT</v>
          </cell>
        </row>
        <row r="643">
          <cell r="A643">
            <v>7100090</v>
          </cell>
          <cell r="B643">
            <v>710</v>
          </cell>
          <cell r="C643" t="str">
            <v>PRIOR YEAR BALANCE INTER XFER</v>
          </cell>
        </row>
        <row r="644">
          <cell r="A644">
            <v>7108105</v>
          </cell>
          <cell r="B644">
            <v>710</v>
          </cell>
          <cell r="C644" t="str">
            <v>ECONOMIC DEVELOPMENT AUTHORITY</v>
          </cell>
        </row>
        <row r="645">
          <cell r="A645">
            <v>720</v>
          </cell>
          <cell r="B645">
            <v>720</v>
          </cell>
          <cell r="C645" t="str">
            <v>PERFORMANCE BONDS</v>
          </cell>
        </row>
        <row r="646">
          <cell r="A646">
            <v>730</v>
          </cell>
          <cell r="B646">
            <v>730</v>
          </cell>
          <cell r="C646" t="str">
            <v>ROAD AND STREET LIGHTS</v>
          </cell>
        </row>
        <row r="647">
          <cell r="A647">
            <v>800</v>
          </cell>
          <cell r="B647">
            <v>800</v>
          </cell>
          <cell r="C647" t="str">
            <v>CAPITAL ASSETS COUNTY AND SCHO</v>
          </cell>
        </row>
        <row r="648">
          <cell r="A648">
            <v>80010</v>
          </cell>
          <cell r="B648">
            <v>800</v>
          </cell>
          <cell r="C648" t="str">
            <v>CAP ASSETS GEN GOVERNMENT</v>
          </cell>
        </row>
        <row r="649">
          <cell r="A649">
            <v>80020</v>
          </cell>
          <cell r="B649">
            <v>800</v>
          </cell>
          <cell r="C649" t="str">
            <v>CAPITAL ASSETS JUD ADMIN</v>
          </cell>
        </row>
        <row r="650">
          <cell r="A650">
            <v>80030</v>
          </cell>
          <cell r="B650">
            <v>800</v>
          </cell>
          <cell r="C650" t="str">
            <v>CAPITAL ASSETS PUBLIC SAFETY</v>
          </cell>
        </row>
        <row r="651">
          <cell r="A651">
            <v>80040</v>
          </cell>
          <cell r="B651">
            <v>800</v>
          </cell>
          <cell r="C651" t="str">
            <v>CAPITAL ASSETS GENERAL SERVICE</v>
          </cell>
        </row>
        <row r="652">
          <cell r="A652">
            <v>80050</v>
          </cell>
          <cell r="B652">
            <v>800</v>
          </cell>
          <cell r="C652" t="str">
            <v>CAPITAL ASSETS HEALTH HUMAN SE</v>
          </cell>
        </row>
        <row r="653">
          <cell r="A653">
            <v>80060</v>
          </cell>
          <cell r="B653">
            <v>800</v>
          </cell>
          <cell r="C653" t="str">
            <v>CAPITAL ASSETS EDUCATION</v>
          </cell>
        </row>
        <row r="654">
          <cell r="A654">
            <v>80070</v>
          </cell>
          <cell r="B654">
            <v>800</v>
          </cell>
          <cell r="C654" t="str">
            <v>CAPITAL ASSETS PARKS CULTURAL</v>
          </cell>
        </row>
        <row r="655">
          <cell r="A655">
            <v>80080</v>
          </cell>
          <cell r="B655">
            <v>800</v>
          </cell>
          <cell r="C655" t="str">
            <v>CAPITAL ASSETS COMM DEVELOPMEN</v>
          </cell>
        </row>
        <row r="656">
          <cell r="A656">
            <v>970</v>
          </cell>
          <cell r="B656">
            <v>970</v>
          </cell>
          <cell r="C656" t="str">
            <v>ESCROW FUND</v>
          </cell>
        </row>
        <row r="657">
          <cell r="A657">
            <v>980</v>
          </cell>
          <cell r="B657">
            <v>980</v>
          </cell>
          <cell r="C657" t="str">
            <v>OTHER TREASURER</v>
          </cell>
        </row>
        <row r="658">
          <cell r="A658">
            <v>990</v>
          </cell>
          <cell r="B658">
            <v>990</v>
          </cell>
          <cell r="C658" t="str">
            <v>TREASURER ACCOUNTABILITY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832"/>
  <sheetViews>
    <sheetView tabSelected="1" workbookViewId="0">
      <pane ySplit="5" topLeftCell="A6" activePane="bottomLeft" state="frozen"/>
      <selection pane="bottomLeft" activeCell="A567" sqref="A567:XFD571"/>
    </sheetView>
  </sheetViews>
  <sheetFormatPr defaultRowHeight="14.25" x14ac:dyDescent="0.2"/>
  <cols>
    <col min="1" max="1" width="9.875" style="7" bestFit="1" customWidth="1"/>
    <col min="2" max="2" width="9" style="17"/>
    <col min="3" max="3" width="8.625" style="10" customWidth="1"/>
    <col min="4" max="4" width="42.125" style="1" bestFit="1" customWidth="1"/>
    <col min="5" max="5" width="11.25" style="4" bestFit="1" customWidth="1"/>
    <col min="6" max="6" width="18.375" style="10" customWidth="1"/>
    <col min="7" max="7" width="28.125" style="16" bestFit="1" customWidth="1"/>
    <col min="8" max="9" width="9" style="6"/>
    <col min="10" max="10" width="11.125" style="4" bestFit="1" customWidth="1"/>
  </cols>
  <sheetData>
    <row r="1" spans="1:10" ht="15.75" x14ac:dyDescent="0.25">
      <c r="A1" s="9" t="s">
        <v>0</v>
      </c>
    </row>
    <row r="2" spans="1:10" ht="15.75" x14ac:dyDescent="0.25">
      <c r="A2" s="20" t="s">
        <v>562</v>
      </c>
    </row>
    <row r="4" spans="1:10" x14ac:dyDescent="0.2">
      <c r="A4" s="8"/>
    </row>
    <row r="5" spans="1:10" ht="27" customHeight="1" x14ac:dyDescent="0.2">
      <c r="A5" s="3" t="s">
        <v>2</v>
      </c>
      <c r="B5" s="18" t="s">
        <v>1</v>
      </c>
      <c r="C5" s="11" t="s">
        <v>3</v>
      </c>
      <c r="D5" s="2" t="s">
        <v>4</v>
      </c>
      <c r="E5" s="5" t="s">
        <v>5</v>
      </c>
      <c r="F5" s="11" t="s">
        <v>6</v>
      </c>
      <c r="G5" s="15" t="s">
        <v>7</v>
      </c>
      <c r="H5" s="14" t="s">
        <v>8</v>
      </c>
      <c r="I5" s="14" t="s">
        <v>9</v>
      </c>
      <c r="J5" s="13" t="s">
        <v>10</v>
      </c>
    </row>
    <row r="6" spans="1:10" x14ac:dyDescent="0.2">
      <c r="A6" s="6">
        <v>2013072</v>
      </c>
      <c r="B6" s="19">
        <v>44232</v>
      </c>
      <c r="C6" s="12">
        <v>1171</v>
      </c>
      <c r="D6" s="1" t="s">
        <v>11</v>
      </c>
      <c r="E6" s="4">
        <v>625</v>
      </c>
      <c r="F6" s="12">
        <v>8200000762</v>
      </c>
      <c r="G6" s="21" t="str">
        <f>VLOOKUP(H6,[1]Segments!$A$2:$C$658,3,FALSE)</f>
        <v>GENERAL SERVICES</v>
      </c>
      <c r="H6" s="6">
        <v>1004302</v>
      </c>
      <c r="I6" s="6">
        <v>430060</v>
      </c>
      <c r="J6" s="4">
        <v>625</v>
      </c>
    </row>
    <row r="7" spans="1:10" x14ac:dyDescent="0.2">
      <c r="A7" s="6">
        <v>2013073</v>
      </c>
      <c r="B7" s="19">
        <v>44232</v>
      </c>
      <c r="C7" s="12">
        <v>773</v>
      </c>
      <c r="D7" s="1" t="s">
        <v>12</v>
      </c>
      <c r="E7" s="4">
        <v>721.51</v>
      </c>
      <c r="F7" s="12">
        <v>11121</v>
      </c>
      <c r="G7" s="21" t="str">
        <f>VLOOKUP(H7,[1]Segments!$A$2:$C$658,3,FALSE)</f>
        <v>SHERIFF</v>
      </c>
      <c r="H7" s="6">
        <v>1003102</v>
      </c>
      <c r="I7" s="6">
        <v>454100</v>
      </c>
      <c r="J7" s="4">
        <v>721.51</v>
      </c>
    </row>
    <row r="8" spans="1:10" x14ac:dyDescent="0.2">
      <c r="A8" s="6">
        <v>2013074</v>
      </c>
      <c r="B8" s="19">
        <v>44232</v>
      </c>
      <c r="C8" s="12">
        <v>1716</v>
      </c>
      <c r="D8" s="1" t="s">
        <v>13</v>
      </c>
      <c r="E8" s="4">
        <v>19.95</v>
      </c>
      <c r="F8" s="12" t="s">
        <v>14</v>
      </c>
      <c r="G8" s="21" t="str">
        <f>VLOOKUP(H8,[1]Segments!$A$2:$C$658,3,FALSE)</f>
        <v>COUNTY ADMINISTRATOR</v>
      </c>
      <c r="H8" s="6">
        <v>1001201</v>
      </c>
      <c r="I8" s="6">
        <v>454020</v>
      </c>
      <c r="J8" s="4">
        <v>19.95</v>
      </c>
    </row>
    <row r="9" spans="1:10" x14ac:dyDescent="0.2">
      <c r="A9" s="6">
        <v>2013075</v>
      </c>
      <c r="B9" s="19">
        <v>44232</v>
      </c>
      <c r="C9" s="12">
        <v>1954</v>
      </c>
      <c r="D9" s="1" t="s">
        <v>15</v>
      </c>
      <c r="E9" s="4">
        <v>616.79999999999995</v>
      </c>
      <c r="F9" s="12">
        <v>57600</v>
      </c>
      <c r="G9" s="21" t="str">
        <f>VLOOKUP(H9,[1]Segments!$A$2:$C$658,3,FALSE)</f>
        <v>SHERIFF</v>
      </c>
      <c r="H9" s="6">
        <v>1003102</v>
      </c>
      <c r="I9" s="6">
        <v>430009</v>
      </c>
      <c r="J9" s="4">
        <v>155.44999999999999</v>
      </c>
    </row>
    <row r="10" spans="1:10" x14ac:dyDescent="0.2">
      <c r="A10" s="6">
        <v>2013075</v>
      </c>
      <c r="B10" s="19">
        <v>44232</v>
      </c>
      <c r="C10" s="12">
        <v>1954</v>
      </c>
      <c r="D10" s="1" t="s">
        <v>15</v>
      </c>
      <c r="E10" s="4">
        <v>616.79999999999995</v>
      </c>
      <c r="F10" s="12">
        <v>57599</v>
      </c>
      <c r="G10" s="21" t="str">
        <f>VLOOKUP(H10,[1]Segments!$A$2:$C$658,3,FALSE)</f>
        <v>SHERIFF</v>
      </c>
      <c r="H10" s="6">
        <v>1003102</v>
      </c>
      <c r="I10" s="6">
        <v>430009</v>
      </c>
      <c r="J10" s="4">
        <v>155.44999999999999</v>
      </c>
    </row>
    <row r="11" spans="1:10" x14ac:dyDescent="0.2">
      <c r="A11" s="6">
        <v>2013075</v>
      </c>
      <c r="B11" s="19">
        <v>44232</v>
      </c>
      <c r="C11" s="12">
        <v>1954</v>
      </c>
      <c r="D11" s="1" t="s">
        <v>15</v>
      </c>
      <c r="E11" s="4">
        <v>616.79999999999995</v>
      </c>
      <c r="F11" s="12">
        <v>57601</v>
      </c>
      <c r="G11" s="21" t="str">
        <f>VLOOKUP(H11,[1]Segments!$A$2:$C$658,3,FALSE)</f>
        <v>SHERIFF</v>
      </c>
      <c r="H11" s="6">
        <v>1003102</v>
      </c>
      <c r="I11" s="6">
        <v>430009</v>
      </c>
      <c r="J11" s="4">
        <v>150.44999999999999</v>
      </c>
    </row>
    <row r="12" spans="1:10" x14ac:dyDescent="0.2">
      <c r="A12" s="6">
        <v>2013075</v>
      </c>
      <c r="B12" s="19">
        <v>44232</v>
      </c>
      <c r="C12" s="12">
        <v>1954</v>
      </c>
      <c r="D12" s="1" t="s">
        <v>15</v>
      </c>
      <c r="E12" s="4">
        <v>616.79999999999995</v>
      </c>
      <c r="F12" s="12">
        <v>57602</v>
      </c>
      <c r="G12" s="21" t="str">
        <f>VLOOKUP(H12,[1]Segments!$A$2:$C$658,3,FALSE)</f>
        <v>SHERIFF</v>
      </c>
      <c r="H12" s="6">
        <v>1003102</v>
      </c>
      <c r="I12" s="6">
        <v>430009</v>
      </c>
      <c r="J12" s="4">
        <v>155.44999999999999</v>
      </c>
    </row>
    <row r="13" spans="1:10" x14ac:dyDescent="0.2">
      <c r="A13" s="6">
        <v>2013076</v>
      </c>
      <c r="B13" s="19">
        <v>44232</v>
      </c>
      <c r="C13" s="12">
        <v>2229</v>
      </c>
      <c r="D13" s="1" t="s">
        <v>16</v>
      </c>
      <c r="E13" s="4">
        <v>375</v>
      </c>
      <c r="F13" s="12" t="s">
        <v>17</v>
      </c>
      <c r="G13" s="21" t="str">
        <f>VLOOKUP(H13,[1]Segments!$A$2:$C$658,3,FALSE)</f>
        <v>GENERAL SERVICES</v>
      </c>
      <c r="H13" s="6">
        <v>1004302</v>
      </c>
      <c r="I13" s="6">
        <v>480010</v>
      </c>
      <c r="J13" s="4">
        <v>375</v>
      </c>
    </row>
    <row r="14" spans="1:10" x14ac:dyDescent="0.2">
      <c r="A14" s="6">
        <v>2013077</v>
      </c>
      <c r="B14" s="19">
        <v>44232</v>
      </c>
      <c r="C14" s="12">
        <v>2605</v>
      </c>
      <c r="D14" s="1" t="s">
        <v>18</v>
      </c>
      <c r="E14" s="4">
        <v>2674.37</v>
      </c>
      <c r="F14" s="12" t="s">
        <v>19</v>
      </c>
      <c r="G14" s="21" t="str">
        <f>VLOOKUP(H14,[1]Segments!$A$2:$C$658,3,FALSE)</f>
        <v>FIRE &amp; RESCUE</v>
      </c>
      <c r="H14" s="6">
        <v>1003202</v>
      </c>
      <c r="I14" s="6">
        <v>430050</v>
      </c>
      <c r="J14" s="4">
        <v>2627.38</v>
      </c>
    </row>
    <row r="15" spans="1:10" x14ac:dyDescent="0.2">
      <c r="A15" s="6">
        <v>2013077</v>
      </c>
      <c r="B15" s="19">
        <v>44232</v>
      </c>
      <c r="C15" s="12">
        <v>2605</v>
      </c>
      <c r="D15" s="1" t="s">
        <v>18</v>
      </c>
      <c r="E15" s="4">
        <v>2674.37</v>
      </c>
      <c r="F15" s="12" t="s">
        <v>20</v>
      </c>
      <c r="G15" s="21" t="str">
        <f>VLOOKUP(H15,[1]Segments!$A$2:$C$658,3,FALSE)</f>
        <v>FIRE &amp; RESCUE</v>
      </c>
      <c r="H15" s="6">
        <v>1003202</v>
      </c>
      <c r="I15" s="6">
        <v>430050</v>
      </c>
      <c r="J15" s="4">
        <v>46.99</v>
      </c>
    </row>
    <row r="16" spans="1:10" x14ac:dyDescent="0.2">
      <c r="A16" s="6">
        <v>2013078</v>
      </c>
      <c r="B16" s="19">
        <v>44232</v>
      </c>
      <c r="C16" s="12">
        <v>1392</v>
      </c>
      <c r="D16" s="1" t="s">
        <v>21</v>
      </c>
      <c r="E16" s="4">
        <v>407.4</v>
      </c>
      <c r="F16" s="12">
        <v>203532</v>
      </c>
      <c r="G16" s="21" t="str">
        <f>VLOOKUP(H16,[1]Segments!$A$2:$C$658,3,FALSE)</f>
        <v>SHERIFF</v>
      </c>
      <c r="H16" s="6">
        <v>1003102</v>
      </c>
      <c r="I16" s="6">
        <v>430050</v>
      </c>
      <c r="J16" s="4">
        <v>407.4</v>
      </c>
    </row>
    <row r="17" spans="1:10" x14ac:dyDescent="0.2">
      <c r="A17" s="6">
        <v>2013079</v>
      </c>
      <c r="B17" s="19">
        <v>44232</v>
      </c>
      <c r="C17" s="12">
        <v>2841</v>
      </c>
      <c r="D17" s="1" t="s">
        <v>22</v>
      </c>
      <c r="E17" s="4">
        <v>4000</v>
      </c>
      <c r="F17" s="12">
        <v>785</v>
      </c>
      <c r="G17" s="21" t="str">
        <f>VLOOKUP(H17,[1]Segments!$A$2:$C$658,3,FALSE)</f>
        <v>GENERAL SERVICES</v>
      </c>
      <c r="H17" s="6">
        <v>1004302</v>
      </c>
      <c r="I17" s="6">
        <v>430060</v>
      </c>
      <c r="J17" s="4">
        <v>4000</v>
      </c>
    </row>
    <row r="18" spans="1:10" x14ac:dyDescent="0.2">
      <c r="A18" s="6">
        <v>2013080</v>
      </c>
      <c r="B18" s="19">
        <v>44232</v>
      </c>
      <c r="C18" s="12">
        <v>2241</v>
      </c>
      <c r="D18" s="1" t="s">
        <v>23</v>
      </c>
      <c r="E18" s="4">
        <v>1675.59</v>
      </c>
      <c r="F18" s="12">
        <v>147808</v>
      </c>
      <c r="G18" s="21" t="str">
        <f>VLOOKUP(H18,[1]Segments!$A$2:$C$658,3,FALSE)</f>
        <v>COMMISSIONER OF REVENUE</v>
      </c>
      <c r="H18" s="6">
        <v>1001209</v>
      </c>
      <c r="I18" s="6">
        <v>430060</v>
      </c>
      <c r="J18" s="4">
        <v>281.94</v>
      </c>
    </row>
    <row r="19" spans="1:10" x14ac:dyDescent="0.2">
      <c r="A19" s="6">
        <v>2013080</v>
      </c>
      <c r="B19" s="19">
        <v>44232</v>
      </c>
      <c r="C19" s="12">
        <v>2241</v>
      </c>
      <c r="D19" s="1" t="s">
        <v>23</v>
      </c>
      <c r="E19" s="4">
        <v>1675.59</v>
      </c>
      <c r="F19" s="12">
        <v>145938</v>
      </c>
      <c r="G19" s="21" t="str">
        <f>VLOOKUP(H19,[1]Segments!$A$2:$C$658,3,FALSE)</f>
        <v>COUNTY ASSESSOR</v>
      </c>
      <c r="H19" s="6">
        <v>1001210</v>
      </c>
      <c r="I19" s="6">
        <v>430070</v>
      </c>
      <c r="J19" s="4">
        <v>1673.81</v>
      </c>
    </row>
    <row r="20" spans="1:10" x14ac:dyDescent="0.2">
      <c r="A20" s="6">
        <v>2013080</v>
      </c>
      <c r="B20" s="19">
        <v>44232</v>
      </c>
      <c r="C20" s="12">
        <v>2241</v>
      </c>
      <c r="D20" s="1" t="s">
        <v>23</v>
      </c>
      <c r="E20" s="4">
        <v>1675.59</v>
      </c>
      <c r="F20" s="12">
        <v>145938</v>
      </c>
      <c r="G20" s="21" t="str">
        <f>VLOOKUP(H20,[1]Segments!$A$2:$C$658,3,FALSE)</f>
        <v>COUNTY ASSESSOR</v>
      </c>
      <c r="H20" s="6">
        <v>1001210</v>
      </c>
      <c r="I20" s="6">
        <v>452001</v>
      </c>
      <c r="J20" s="4">
        <v>-280.16000000000003</v>
      </c>
    </row>
    <row r="21" spans="1:10" x14ac:dyDescent="0.2">
      <c r="A21" s="6">
        <v>2013081</v>
      </c>
      <c r="B21" s="19">
        <v>44232</v>
      </c>
      <c r="C21" s="12">
        <v>85</v>
      </c>
      <c r="D21" s="1" t="s">
        <v>24</v>
      </c>
      <c r="E21" s="4">
        <v>850.89</v>
      </c>
      <c r="F21" s="12">
        <v>83936044</v>
      </c>
      <c r="G21" s="21" t="str">
        <f>VLOOKUP(H21,[1]Segments!$A$2:$C$658,3,FALSE)</f>
        <v>FIRE &amp; RESCUE</v>
      </c>
      <c r="H21" s="6">
        <v>1003202</v>
      </c>
      <c r="I21" s="6">
        <v>454280</v>
      </c>
      <c r="J21" s="4">
        <v>850.89</v>
      </c>
    </row>
    <row r="22" spans="1:10" x14ac:dyDescent="0.2">
      <c r="A22" s="6">
        <v>2013082</v>
      </c>
      <c r="B22" s="19">
        <v>44232</v>
      </c>
      <c r="C22" s="12">
        <v>1031</v>
      </c>
      <c r="D22" s="1" t="s">
        <v>25</v>
      </c>
      <c r="E22" s="4">
        <v>525</v>
      </c>
      <c r="F22" s="12">
        <v>911539793</v>
      </c>
      <c r="G22" s="21" t="str">
        <f>VLOOKUP(H22,[1]Segments!$A$2:$C$658,3,FALSE)</f>
        <v>PARKS &amp; RECREATION</v>
      </c>
      <c r="H22" s="6">
        <v>1007104</v>
      </c>
      <c r="I22" s="6">
        <v>454400</v>
      </c>
      <c r="J22" s="4">
        <v>525</v>
      </c>
    </row>
    <row r="23" spans="1:10" x14ac:dyDescent="0.2">
      <c r="A23" s="6">
        <v>2013083</v>
      </c>
      <c r="B23" s="19">
        <v>44232</v>
      </c>
      <c r="C23" s="12">
        <v>622</v>
      </c>
      <c r="D23" s="1" t="s">
        <v>26</v>
      </c>
      <c r="E23" s="4">
        <v>201</v>
      </c>
      <c r="F23" s="10" t="s">
        <v>27</v>
      </c>
      <c r="G23" s="21" t="str">
        <f>VLOOKUP(H23,[1]Segments!$A$2:$C$658,3,FALSE)</f>
        <v>ANIMAL PROTECTION</v>
      </c>
      <c r="H23" s="6">
        <v>1003501</v>
      </c>
      <c r="I23" s="6">
        <v>430020</v>
      </c>
      <c r="J23" s="4">
        <v>201</v>
      </c>
    </row>
    <row r="24" spans="1:10" x14ac:dyDescent="0.2">
      <c r="A24" s="6">
        <v>2013084</v>
      </c>
      <c r="B24" s="19">
        <v>44232</v>
      </c>
      <c r="C24" s="12">
        <v>2249</v>
      </c>
      <c r="D24" s="1" t="s">
        <v>28</v>
      </c>
      <c r="E24" s="4">
        <v>81.33</v>
      </c>
      <c r="F24" s="12" t="s">
        <v>29</v>
      </c>
      <c r="G24" s="21" t="str">
        <f>VLOOKUP(H24,[1]Segments!$A$2:$C$658,3,FALSE)</f>
        <v>GENERAL SERVICES</v>
      </c>
      <c r="H24" s="6">
        <v>1004302</v>
      </c>
      <c r="I24" s="6">
        <v>460007</v>
      </c>
      <c r="J24" s="4">
        <v>81.33</v>
      </c>
    </row>
    <row r="25" spans="1:10" x14ac:dyDescent="0.2">
      <c r="A25" s="6">
        <v>2013085</v>
      </c>
      <c r="B25" s="19">
        <v>44232</v>
      </c>
      <c r="C25" s="12">
        <v>1124</v>
      </c>
      <c r="D25" s="1" t="s">
        <v>30</v>
      </c>
      <c r="E25" s="4">
        <v>2653.02</v>
      </c>
      <c r="F25" s="12">
        <v>209084</v>
      </c>
      <c r="G25" s="21" t="str">
        <f>VLOOKUP(H25,[1]Segments!$A$2:$C$658,3,FALSE)</f>
        <v>GROUNDS MANAGEMENT</v>
      </c>
      <c r="H25" s="6">
        <v>1004304</v>
      </c>
      <c r="I25" s="6">
        <v>480010</v>
      </c>
      <c r="J25" s="4">
        <v>2653.02</v>
      </c>
    </row>
    <row r="26" spans="1:10" x14ac:dyDescent="0.2">
      <c r="A26" s="6">
        <v>2013086</v>
      </c>
      <c r="B26" s="19">
        <v>44232</v>
      </c>
      <c r="C26" s="12">
        <v>1136</v>
      </c>
      <c r="D26" s="1" t="s">
        <v>31</v>
      </c>
      <c r="E26" s="4">
        <v>632.49</v>
      </c>
      <c r="F26" s="12">
        <v>34802</v>
      </c>
      <c r="G26" s="21" t="str">
        <f>VLOOKUP(H26,[1]Segments!$A$2:$C$658,3,FALSE)</f>
        <v>CLERK OF CIRCUIT COURT</v>
      </c>
      <c r="H26" s="6">
        <v>1002106</v>
      </c>
      <c r="I26" s="6">
        <v>454020</v>
      </c>
      <c r="J26" s="4">
        <v>632.49</v>
      </c>
    </row>
    <row r="27" spans="1:10" x14ac:dyDescent="0.2">
      <c r="A27" s="6">
        <v>2013087</v>
      </c>
      <c r="B27" s="19">
        <v>44232</v>
      </c>
      <c r="C27" s="12">
        <v>1147</v>
      </c>
      <c r="D27" s="1" t="s">
        <v>32</v>
      </c>
      <c r="E27" s="4">
        <v>150</v>
      </c>
      <c r="F27" s="12">
        <v>20121</v>
      </c>
      <c r="G27" s="21" t="str">
        <f>VLOOKUP(H27,[1]Segments!$A$2:$C$658,3,FALSE)</f>
        <v>COMMISSIONER OF REVENUE</v>
      </c>
      <c r="H27" s="6">
        <v>1001209</v>
      </c>
      <c r="I27" s="6">
        <v>458001</v>
      </c>
      <c r="J27" s="4">
        <v>150</v>
      </c>
    </row>
    <row r="28" spans="1:10" x14ac:dyDescent="0.2">
      <c r="A28" s="6">
        <v>2013088</v>
      </c>
      <c r="B28" s="19">
        <v>44232</v>
      </c>
      <c r="C28" s="12">
        <v>1156</v>
      </c>
      <c r="D28" s="1" t="s">
        <v>33</v>
      </c>
      <c r="E28" s="4">
        <v>885.13</v>
      </c>
      <c r="F28" s="12" t="s">
        <v>34</v>
      </c>
      <c r="G28" s="21" t="str">
        <f>VLOOKUP(H28,[1]Segments!$A$2:$C$658,3,FALSE)</f>
        <v>GENERAL SERVICES</v>
      </c>
      <c r="H28" s="6">
        <v>1004302</v>
      </c>
      <c r="I28" s="6">
        <v>451001</v>
      </c>
      <c r="J28" s="4">
        <v>885.13</v>
      </c>
    </row>
    <row r="29" spans="1:10" x14ac:dyDescent="0.2">
      <c r="A29" s="6">
        <v>2013089</v>
      </c>
      <c r="B29" s="19">
        <v>44232</v>
      </c>
      <c r="C29" s="12">
        <v>1349</v>
      </c>
      <c r="D29" s="1" t="s">
        <v>35</v>
      </c>
      <c r="E29" s="4">
        <v>333.65</v>
      </c>
      <c r="F29" s="12">
        <v>4947</v>
      </c>
      <c r="G29" s="21" t="str">
        <f>VLOOKUP(H29,[1]Segments!$A$2:$C$658,3,FALSE)</f>
        <v>SHERIFF</v>
      </c>
      <c r="H29" s="6">
        <v>1003102</v>
      </c>
      <c r="I29" s="6">
        <v>430070</v>
      </c>
      <c r="J29" s="4">
        <v>333.65</v>
      </c>
    </row>
    <row r="30" spans="1:10" x14ac:dyDescent="0.2">
      <c r="A30" s="6">
        <v>2013090</v>
      </c>
      <c r="B30" s="19">
        <v>44232</v>
      </c>
      <c r="C30" s="12">
        <v>67</v>
      </c>
      <c r="D30" s="1" t="s">
        <v>36</v>
      </c>
      <c r="E30" s="4">
        <v>36.6</v>
      </c>
      <c r="F30" s="12" t="s">
        <v>37</v>
      </c>
      <c r="G30" s="21" t="str">
        <f>VLOOKUP(H30,[1]Segments!$A$2:$C$658,3,FALSE)</f>
        <v>SHERIFF</v>
      </c>
      <c r="H30" s="6">
        <v>1003102</v>
      </c>
      <c r="I30" s="6">
        <v>430060</v>
      </c>
      <c r="J30" s="4">
        <v>26.15</v>
      </c>
    </row>
    <row r="31" spans="1:10" x14ac:dyDescent="0.2">
      <c r="A31" s="6">
        <v>2013090</v>
      </c>
      <c r="B31" s="19">
        <v>44232</v>
      </c>
      <c r="C31" s="12">
        <v>67</v>
      </c>
      <c r="D31" s="1" t="s">
        <v>36</v>
      </c>
      <c r="E31" s="4">
        <v>36.6</v>
      </c>
      <c r="F31" s="12" t="s">
        <v>38</v>
      </c>
      <c r="G31" s="21" t="str">
        <f>VLOOKUP(H31,[1]Segments!$A$2:$C$658,3,FALSE)</f>
        <v>FIRE &amp; RESCUE</v>
      </c>
      <c r="H31" s="6">
        <v>1003202</v>
      </c>
      <c r="I31" s="6">
        <v>452030</v>
      </c>
      <c r="J31" s="4">
        <v>10.45</v>
      </c>
    </row>
    <row r="32" spans="1:10" x14ac:dyDescent="0.2">
      <c r="A32" s="6">
        <v>2013091</v>
      </c>
      <c r="B32" s="19">
        <v>44232</v>
      </c>
      <c r="C32" s="12">
        <v>3118</v>
      </c>
      <c r="D32" s="1" t="s">
        <v>39</v>
      </c>
      <c r="E32" s="4">
        <v>103.55</v>
      </c>
      <c r="F32" s="12">
        <v>3597229</v>
      </c>
      <c r="G32" s="21" t="str">
        <f>VLOOKUP(H32,[1]Segments!$A$2:$C$658,3,FALSE)</f>
        <v>PUBLIC UTILITY</v>
      </c>
      <c r="H32" s="6">
        <v>4004401</v>
      </c>
      <c r="I32" s="6">
        <v>430060</v>
      </c>
      <c r="J32" s="4">
        <v>103.55</v>
      </c>
    </row>
    <row r="33" spans="1:10" x14ac:dyDescent="0.2">
      <c r="A33" s="6">
        <v>2013092</v>
      </c>
      <c r="B33" s="19">
        <v>44232</v>
      </c>
      <c r="C33" s="12">
        <v>1534</v>
      </c>
      <c r="D33" s="1" t="s">
        <v>40</v>
      </c>
      <c r="E33" s="4">
        <v>2271.54</v>
      </c>
      <c r="F33" s="12">
        <v>10455848335</v>
      </c>
      <c r="G33" s="21" t="str">
        <f>VLOOKUP(H33,[1]Segments!$A$2:$C$658,3,FALSE)</f>
        <v>PUBLIC UTILITY</v>
      </c>
      <c r="H33" s="6">
        <v>4004401</v>
      </c>
      <c r="I33" s="6">
        <v>454750</v>
      </c>
      <c r="J33" s="4">
        <v>2271.54</v>
      </c>
    </row>
    <row r="34" spans="1:10" x14ac:dyDescent="0.2">
      <c r="A34" s="6">
        <v>2013093</v>
      </c>
      <c r="B34" s="19">
        <v>44232</v>
      </c>
      <c r="C34" s="12">
        <v>1334</v>
      </c>
      <c r="D34" s="1" t="s">
        <v>41</v>
      </c>
      <c r="E34" s="4">
        <v>19.3</v>
      </c>
      <c r="F34" s="12">
        <v>867988</v>
      </c>
      <c r="G34" s="21" t="str">
        <f>VLOOKUP(H34,[1]Segments!$A$2:$C$658,3,FALSE)</f>
        <v>CLERK OF CIRCUIT COURT</v>
      </c>
      <c r="H34" s="6">
        <v>1002106</v>
      </c>
      <c r="I34" s="6">
        <v>480040</v>
      </c>
      <c r="J34" s="4">
        <v>11.95</v>
      </c>
    </row>
    <row r="35" spans="1:10" x14ac:dyDescent="0.2">
      <c r="A35" s="6">
        <v>2013093</v>
      </c>
      <c r="B35" s="19">
        <v>44232</v>
      </c>
      <c r="C35" s="12">
        <v>1334</v>
      </c>
      <c r="D35" s="1" t="s">
        <v>41</v>
      </c>
      <c r="E35" s="4">
        <v>19.3</v>
      </c>
      <c r="F35" s="12">
        <v>828667</v>
      </c>
      <c r="G35" s="21" t="str">
        <f>VLOOKUP(H35,[1]Segments!$A$2:$C$658,3,FALSE)</f>
        <v>CLERK OF CIRCUIT COURT</v>
      </c>
      <c r="H35" s="6">
        <v>1002106</v>
      </c>
      <c r="I35" s="6">
        <v>454020</v>
      </c>
      <c r="J35" s="4">
        <v>7.35</v>
      </c>
    </row>
    <row r="36" spans="1:10" x14ac:dyDescent="0.2">
      <c r="A36" s="6">
        <v>2013094</v>
      </c>
      <c r="B36" s="19">
        <v>44232</v>
      </c>
      <c r="C36" s="12">
        <v>3039</v>
      </c>
      <c r="D36" s="1" t="s">
        <v>42</v>
      </c>
      <c r="E36" s="4">
        <v>2389.4699999999998</v>
      </c>
      <c r="F36" s="10" t="s">
        <v>43</v>
      </c>
      <c r="G36" s="21" t="str">
        <f>VLOOKUP(H36,[1]Segments!$A$2:$C$658,3,FALSE)</f>
        <v>GENERAL SERVICES</v>
      </c>
      <c r="H36" s="6">
        <v>1004302</v>
      </c>
      <c r="I36" s="6">
        <v>451001</v>
      </c>
      <c r="J36" s="4">
        <v>6.59</v>
      </c>
    </row>
    <row r="37" spans="1:10" x14ac:dyDescent="0.2">
      <c r="A37" s="6">
        <v>2013094</v>
      </c>
      <c r="B37" s="19">
        <v>44232</v>
      </c>
      <c r="C37" s="12">
        <v>3039</v>
      </c>
      <c r="D37" s="1" t="s">
        <v>42</v>
      </c>
      <c r="E37" s="4">
        <v>2389.4699999999998</v>
      </c>
      <c r="F37" s="10" t="s">
        <v>44</v>
      </c>
      <c r="G37" s="21" t="str">
        <f>VLOOKUP(H37,[1]Segments!$A$2:$C$658,3,FALSE)</f>
        <v>GENERAL SERVICES</v>
      </c>
      <c r="H37" s="6">
        <v>1004302</v>
      </c>
      <c r="I37" s="6">
        <v>451001</v>
      </c>
      <c r="J37" s="4">
        <v>164.68</v>
      </c>
    </row>
    <row r="38" spans="1:10" x14ac:dyDescent="0.2">
      <c r="A38" s="6">
        <v>2013094</v>
      </c>
      <c r="B38" s="19">
        <v>44232</v>
      </c>
      <c r="C38" s="12">
        <v>3039</v>
      </c>
      <c r="D38" s="1" t="s">
        <v>42</v>
      </c>
      <c r="E38" s="4">
        <v>2389.4699999999998</v>
      </c>
      <c r="F38" s="10" t="s">
        <v>45</v>
      </c>
      <c r="G38" s="21" t="str">
        <f>VLOOKUP(H38,[1]Segments!$A$2:$C$658,3,FALSE)</f>
        <v>GENERAL SERVICES</v>
      </c>
      <c r="H38" s="6">
        <v>1004302</v>
      </c>
      <c r="I38" s="6">
        <v>451001</v>
      </c>
      <c r="J38" s="4">
        <v>332.61</v>
      </c>
    </row>
    <row r="39" spans="1:10" x14ac:dyDescent="0.2">
      <c r="A39" s="6">
        <v>2013094</v>
      </c>
      <c r="B39" s="19">
        <v>44232</v>
      </c>
      <c r="C39" s="12">
        <v>3039</v>
      </c>
      <c r="D39" s="1" t="s">
        <v>42</v>
      </c>
      <c r="E39" s="4">
        <v>2389.4699999999998</v>
      </c>
      <c r="F39" s="12" t="s">
        <v>46</v>
      </c>
      <c r="G39" s="21" t="str">
        <f>VLOOKUP(H39,[1]Segments!$A$2:$C$658,3,FALSE)</f>
        <v>GENERAL SERVICES</v>
      </c>
      <c r="H39" s="6">
        <v>1004302</v>
      </c>
      <c r="I39" s="6">
        <v>451001</v>
      </c>
      <c r="J39" s="4">
        <v>6.59</v>
      </c>
    </row>
    <row r="40" spans="1:10" x14ac:dyDescent="0.2">
      <c r="A40" s="6">
        <v>2013094</v>
      </c>
      <c r="B40" s="19">
        <v>44232</v>
      </c>
      <c r="C40" s="12">
        <v>3039</v>
      </c>
      <c r="D40" s="1" t="s">
        <v>42</v>
      </c>
      <c r="E40" s="4">
        <v>2389.4699999999998</v>
      </c>
      <c r="F40" s="12" t="s">
        <v>47</v>
      </c>
      <c r="G40" s="21" t="str">
        <f>VLOOKUP(H40,[1]Segments!$A$2:$C$658,3,FALSE)</f>
        <v>GENERAL SERVICES</v>
      </c>
      <c r="H40" s="6">
        <v>1004302</v>
      </c>
      <c r="I40" s="6">
        <v>451001</v>
      </c>
      <c r="J40" s="4">
        <v>12.94</v>
      </c>
    </row>
    <row r="41" spans="1:10" x14ac:dyDescent="0.2">
      <c r="A41" s="6">
        <v>2013094</v>
      </c>
      <c r="B41" s="19">
        <v>44232</v>
      </c>
      <c r="C41" s="12">
        <v>3039</v>
      </c>
      <c r="D41" s="1" t="s">
        <v>42</v>
      </c>
      <c r="E41" s="4">
        <v>2389.4699999999998</v>
      </c>
      <c r="F41" s="12" t="s">
        <v>48</v>
      </c>
      <c r="G41" s="21" t="str">
        <f>VLOOKUP(H41,[1]Segments!$A$2:$C$658,3,FALSE)</f>
        <v>GENERAL SERVICES</v>
      </c>
      <c r="H41" s="6">
        <v>1004302</v>
      </c>
      <c r="I41" s="6">
        <v>451001</v>
      </c>
      <c r="J41" s="4">
        <v>12.94</v>
      </c>
    </row>
    <row r="42" spans="1:10" x14ac:dyDescent="0.2">
      <c r="A42" s="6">
        <v>2013094</v>
      </c>
      <c r="B42" s="19">
        <v>44232</v>
      </c>
      <c r="C42" s="12">
        <v>3039</v>
      </c>
      <c r="D42" s="1" t="s">
        <v>42</v>
      </c>
      <c r="E42" s="4">
        <v>2389.4699999999998</v>
      </c>
      <c r="F42" s="12" t="s">
        <v>49</v>
      </c>
      <c r="G42" s="21" t="str">
        <f>VLOOKUP(H42,[1]Segments!$A$2:$C$658,3,FALSE)</f>
        <v>GENERAL SERVICES</v>
      </c>
      <c r="H42" s="6">
        <v>1004302</v>
      </c>
      <c r="I42" s="6">
        <v>451001</v>
      </c>
      <c r="J42" s="4">
        <v>178.64</v>
      </c>
    </row>
    <row r="43" spans="1:10" x14ac:dyDescent="0.2">
      <c r="A43" s="6">
        <v>2013094</v>
      </c>
      <c r="B43" s="19">
        <v>44232</v>
      </c>
      <c r="C43" s="12">
        <v>3039</v>
      </c>
      <c r="D43" s="1" t="s">
        <v>42</v>
      </c>
      <c r="E43" s="4">
        <v>2389.4699999999998</v>
      </c>
      <c r="F43" s="12" t="s">
        <v>50</v>
      </c>
      <c r="G43" s="21" t="str">
        <f>VLOOKUP(H43,[1]Segments!$A$2:$C$658,3,FALSE)</f>
        <v>GENERAL SERVICES</v>
      </c>
      <c r="H43" s="6">
        <v>1004302</v>
      </c>
      <c r="I43" s="6">
        <v>451001</v>
      </c>
      <c r="J43" s="4">
        <v>91.86</v>
      </c>
    </row>
    <row r="44" spans="1:10" x14ac:dyDescent="0.2">
      <c r="A44" s="6">
        <v>2013094</v>
      </c>
      <c r="B44" s="19">
        <v>44232</v>
      </c>
      <c r="C44" s="12">
        <v>3039</v>
      </c>
      <c r="D44" s="1" t="s">
        <v>42</v>
      </c>
      <c r="E44" s="4">
        <v>2389.4699999999998</v>
      </c>
      <c r="F44" s="12" t="s">
        <v>51</v>
      </c>
      <c r="G44" s="21" t="str">
        <f>VLOOKUP(H44,[1]Segments!$A$2:$C$658,3,FALSE)</f>
        <v>PUBLIC UTILITY</v>
      </c>
      <c r="H44" s="6">
        <v>4004401</v>
      </c>
      <c r="I44" s="6">
        <v>451001</v>
      </c>
      <c r="J44" s="4">
        <v>21.73</v>
      </c>
    </row>
    <row r="45" spans="1:10" x14ac:dyDescent="0.2">
      <c r="A45" s="6">
        <v>2013094</v>
      </c>
      <c r="B45" s="19">
        <v>44232</v>
      </c>
      <c r="C45" s="12">
        <v>3039</v>
      </c>
      <c r="D45" s="1" t="s">
        <v>42</v>
      </c>
      <c r="E45" s="4">
        <v>2389.4699999999998</v>
      </c>
      <c r="F45" s="12" t="s">
        <v>52</v>
      </c>
      <c r="G45" s="21" t="str">
        <f>VLOOKUP(H45,[1]Segments!$A$2:$C$658,3,FALSE)</f>
        <v>PUBLIC UTILITY</v>
      </c>
      <c r="H45" s="6">
        <v>4004401</v>
      </c>
      <c r="I45" s="6">
        <v>451001</v>
      </c>
      <c r="J45" s="4">
        <v>20.149999999999999</v>
      </c>
    </row>
    <row r="46" spans="1:10" x14ac:dyDescent="0.2">
      <c r="A46" s="6">
        <v>2013094</v>
      </c>
      <c r="B46" s="19">
        <v>44232</v>
      </c>
      <c r="C46" s="12">
        <v>3039</v>
      </c>
      <c r="D46" s="1" t="s">
        <v>42</v>
      </c>
      <c r="E46" s="4">
        <v>2389.4699999999998</v>
      </c>
      <c r="F46" s="12" t="s">
        <v>53</v>
      </c>
      <c r="G46" s="21" t="str">
        <f>VLOOKUP(H46,[1]Segments!$A$2:$C$658,3,FALSE)</f>
        <v>PUBLIC UTILITY</v>
      </c>
      <c r="H46" s="6">
        <v>4004401</v>
      </c>
      <c r="I46" s="6">
        <v>451001</v>
      </c>
      <c r="J46" s="4">
        <v>107.74</v>
      </c>
    </row>
    <row r="47" spans="1:10" x14ac:dyDescent="0.2">
      <c r="A47" s="6">
        <v>2013094</v>
      </c>
      <c r="B47" s="19">
        <v>44232</v>
      </c>
      <c r="C47" s="12">
        <v>3039</v>
      </c>
      <c r="D47" s="1" t="s">
        <v>42</v>
      </c>
      <c r="E47" s="4">
        <v>2389.4699999999998</v>
      </c>
      <c r="F47" s="12" t="s">
        <v>54</v>
      </c>
      <c r="G47" s="21" t="str">
        <f>VLOOKUP(H47,[1]Segments!$A$2:$C$658,3,FALSE)</f>
        <v>PUBLIC UTILITY</v>
      </c>
      <c r="H47" s="6">
        <v>4004401</v>
      </c>
      <c r="I47" s="6">
        <v>451001</v>
      </c>
      <c r="J47" s="4">
        <v>139.29</v>
      </c>
    </row>
    <row r="48" spans="1:10" x14ac:dyDescent="0.2">
      <c r="A48" s="6">
        <v>2013094</v>
      </c>
      <c r="B48" s="19">
        <v>44232</v>
      </c>
      <c r="C48" s="12">
        <v>3039</v>
      </c>
      <c r="D48" s="1" t="s">
        <v>42</v>
      </c>
      <c r="E48" s="4">
        <v>2389.4699999999998</v>
      </c>
      <c r="F48" s="12" t="s">
        <v>55</v>
      </c>
      <c r="G48" s="21" t="str">
        <f>VLOOKUP(H48,[1]Segments!$A$2:$C$658,3,FALSE)</f>
        <v>PUBLIC UTILITY</v>
      </c>
      <c r="H48" s="6">
        <v>4004401</v>
      </c>
      <c r="I48" s="6">
        <v>451001</v>
      </c>
      <c r="J48" s="4">
        <v>217.29</v>
      </c>
    </row>
    <row r="49" spans="1:10" x14ac:dyDescent="0.2">
      <c r="A49" s="6">
        <v>2013094</v>
      </c>
      <c r="B49" s="19">
        <v>44232</v>
      </c>
      <c r="C49" s="12">
        <v>3039</v>
      </c>
      <c r="D49" s="1" t="s">
        <v>42</v>
      </c>
      <c r="E49" s="4">
        <v>2389.4699999999998</v>
      </c>
      <c r="F49" s="12" t="s">
        <v>56</v>
      </c>
      <c r="G49" s="21" t="str">
        <f>VLOOKUP(H49,[1]Segments!$A$2:$C$658,3,FALSE)</f>
        <v>PUBLIC UTILITY</v>
      </c>
      <c r="H49" s="6">
        <v>4004401</v>
      </c>
      <c r="I49" s="6">
        <v>451001</v>
      </c>
      <c r="J49" s="4">
        <v>11.36</v>
      </c>
    </row>
    <row r="50" spans="1:10" x14ac:dyDescent="0.2">
      <c r="A50" s="6">
        <v>2013094</v>
      </c>
      <c r="B50" s="19">
        <v>44232</v>
      </c>
      <c r="C50" s="12">
        <v>3039</v>
      </c>
      <c r="D50" s="1" t="s">
        <v>42</v>
      </c>
      <c r="E50" s="4">
        <v>2389.4699999999998</v>
      </c>
      <c r="F50" s="12" t="s">
        <v>57</v>
      </c>
      <c r="G50" s="21" t="str">
        <f>VLOOKUP(H50,[1]Segments!$A$2:$C$658,3,FALSE)</f>
        <v>PUBLIC UTILITY</v>
      </c>
      <c r="H50" s="6">
        <v>4004401</v>
      </c>
      <c r="I50" s="6">
        <v>451001</v>
      </c>
      <c r="J50" s="4">
        <v>425.62</v>
      </c>
    </row>
    <row r="51" spans="1:10" x14ac:dyDescent="0.2">
      <c r="A51" s="6">
        <v>2013094</v>
      </c>
      <c r="B51" s="19">
        <v>44232</v>
      </c>
      <c r="C51" s="12">
        <v>3039</v>
      </c>
      <c r="D51" s="1" t="s">
        <v>42</v>
      </c>
      <c r="E51" s="4">
        <v>2389.4699999999998</v>
      </c>
      <c r="F51" s="10" t="s">
        <v>58</v>
      </c>
      <c r="G51" s="21" t="str">
        <f>VLOOKUP(H51,[1]Segments!$A$2:$C$658,3,FALSE)</f>
        <v>FIRE &amp; RESCUE</v>
      </c>
      <c r="H51" s="6">
        <v>1003202</v>
      </c>
      <c r="I51" s="6">
        <v>451001</v>
      </c>
      <c r="J51" s="4">
        <v>639.44000000000005</v>
      </c>
    </row>
    <row r="52" spans="1:10" x14ac:dyDescent="0.2">
      <c r="A52" s="6">
        <v>2013095</v>
      </c>
      <c r="B52" s="19">
        <v>44232</v>
      </c>
      <c r="C52" s="12">
        <v>3039</v>
      </c>
      <c r="D52" s="1" t="s">
        <v>42</v>
      </c>
      <c r="E52" s="4">
        <v>72.63</v>
      </c>
      <c r="F52" s="10" t="s">
        <v>59</v>
      </c>
      <c r="G52" s="21" t="str">
        <f>VLOOKUP(H52,[1]Segments!$A$2:$C$658,3,FALSE)</f>
        <v>GENERAL SERVICES</v>
      </c>
      <c r="H52" s="6">
        <v>1004302</v>
      </c>
      <c r="I52" s="6">
        <v>451001</v>
      </c>
      <c r="J52" s="4">
        <v>72.63</v>
      </c>
    </row>
    <row r="53" spans="1:10" x14ac:dyDescent="0.2">
      <c r="A53" s="6">
        <v>2013096</v>
      </c>
      <c r="B53" s="19">
        <v>44232</v>
      </c>
      <c r="C53" s="12">
        <v>3039</v>
      </c>
      <c r="D53" s="1" t="s">
        <v>42</v>
      </c>
      <c r="E53" s="4">
        <v>64.19</v>
      </c>
      <c r="F53" s="12" t="s">
        <v>60</v>
      </c>
      <c r="G53" s="21" t="str">
        <f>VLOOKUP(H53,[1]Segments!$A$2:$C$658,3,FALSE)</f>
        <v>CONVENIENCE CENTER</v>
      </c>
      <c r="H53" s="6">
        <v>1004204</v>
      </c>
      <c r="I53" s="6">
        <v>451001</v>
      </c>
      <c r="J53" s="4">
        <v>64.19</v>
      </c>
    </row>
    <row r="54" spans="1:10" x14ac:dyDescent="0.2">
      <c r="A54" s="6">
        <v>2013097</v>
      </c>
      <c r="B54" s="19">
        <v>44232</v>
      </c>
      <c r="C54" s="12">
        <v>3039</v>
      </c>
      <c r="D54" s="1" t="s">
        <v>42</v>
      </c>
      <c r="E54" s="4">
        <v>111.53</v>
      </c>
      <c r="F54" s="12" t="s">
        <v>61</v>
      </c>
      <c r="G54" s="21" t="str">
        <f>VLOOKUP(H54,[1]Segments!$A$2:$C$658,3,FALSE)</f>
        <v>GENERAL SERVICES</v>
      </c>
      <c r="H54" s="6">
        <v>1004302</v>
      </c>
      <c r="I54" s="6">
        <v>451001</v>
      </c>
      <c r="J54" s="4">
        <v>111.53</v>
      </c>
    </row>
    <row r="55" spans="1:10" x14ac:dyDescent="0.2">
      <c r="A55" s="6">
        <v>2013098</v>
      </c>
      <c r="B55" s="19">
        <v>44232</v>
      </c>
      <c r="C55" s="12">
        <v>3039</v>
      </c>
      <c r="D55" s="1" t="s">
        <v>42</v>
      </c>
      <c r="E55" s="4">
        <v>335.33</v>
      </c>
      <c r="F55" s="10" t="s">
        <v>62</v>
      </c>
      <c r="G55" s="21" t="str">
        <f>VLOOKUP(H55,[1]Segments!$A$2:$C$658,3,FALSE)</f>
        <v>GENERAL SERVICES</v>
      </c>
      <c r="H55" s="6">
        <v>1004302</v>
      </c>
      <c r="I55" s="6">
        <v>451001</v>
      </c>
      <c r="J55" s="4">
        <v>335.33</v>
      </c>
    </row>
    <row r="56" spans="1:10" x14ac:dyDescent="0.2">
      <c r="A56" s="6">
        <v>2013099</v>
      </c>
      <c r="B56" s="19">
        <v>44232</v>
      </c>
      <c r="C56" s="12">
        <v>3039</v>
      </c>
      <c r="D56" s="1" t="s">
        <v>42</v>
      </c>
      <c r="E56" s="4">
        <v>288.35000000000002</v>
      </c>
      <c r="F56" s="12" t="s">
        <v>63</v>
      </c>
      <c r="G56" s="21" t="str">
        <f>VLOOKUP(H56,[1]Segments!$A$2:$C$658,3,FALSE)</f>
        <v>GENERAL SERVICES</v>
      </c>
      <c r="H56" s="6">
        <v>1004302</v>
      </c>
      <c r="I56" s="6">
        <v>451001</v>
      </c>
      <c r="J56" s="4">
        <v>288.35000000000002</v>
      </c>
    </row>
    <row r="57" spans="1:10" x14ac:dyDescent="0.2">
      <c r="A57" s="6">
        <v>2013100</v>
      </c>
      <c r="B57" s="19">
        <v>44232</v>
      </c>
      <c r="C57" s="12">
        <v>3039</v>
      </c>
      <c r="D57" s="1" t="s">
        <v>42</v>
      </c>
      <c r="E57" s="4">
        <v>86.71</v>
      </c>
      <c r="F57" s="12" t="s">
        <v>64</v>
      </c>
      <c r="G57" s="21" t="str">
        <f>VLOOKUP(H57,[1]Segments!$A$2:$C$658,3,FALSE)</f>
        <v>GENERAL SERVICES</v>
      </c>
      <c r="H57" s="6">
        <v>1004302</v>
      </c>
      <c r="I57" s="6">
        <v>451001</v>
      </c>
      <c r="J57" s="4">
        <v>86.71</v>
      </c>
    </row>
    <row r="58" spans="1:10" x14ac:dyDescent="0.2">
      <c r="A58" s="6">
        <v>2013101</v>
      </c>
      <c r="B58" s="19">
        <v>44232</v>
      </c>
      <c r="C58" s="12">
        <v>3039</v>
      </c>
      <c r="D58" s="1" t="s">
        <v>42</v>
      </c>
      <c r="E58" s="4">
        <v>80.489999999999995</v>
      </c>
      <c r="F58" s="12" t="s">
        <v>65</v>
      </c>
      <c r="G58" s="21" t="str">
        <f>VLOOKUP(H58,[1]Segments!$A$2:$C$658,3,FALSE)</f>
        <v>GENERAL SERVICES</v>
      </c>
      <c r="H58" s="6">
        <v>1004302</v>
      </c>
      <c r="I58" s="6">
        <v>451001</v>
      </c>
      <c r="J58" s="4">
        <v>80.489999999999995</v>
      </c>
    </row>
    <row r="59" spans="1:10" x14ac:dyDescent="0.2">
      <c r="A59" s="6">
        <v>2013102</v>
      </c>
      <c r="B59" s="19">
        <v>44232</v>
      </c>
      <c r="C59" s="12">
        <v>3039</v>
      </c>
      <c r="D59" s="1" t="s">
        <v>42</v>
      </c>
      <c r="E59" s="4">
        <v>6.86</v>
      </c>
      <c r="F59" s="12" t="s">
        <v>66</v>
      </c>
      <c r="G59" s="21" t="str">
        <f>VLOOKUP(H59,[1]Segments!$A$2:$C$658,3,FALSE)</f>
        <v>CONVENIENCE CENTER</v>
      </c>
      <c r="H59" s="6">
        <v>1004204</v>
      </c>
      <c r="I59" s="6">
        <v>451001</v>
      </c>
      <c r="J59" s="4">
        <v>6.86</v>
      </c>
    </row>
    <row r="60" spans="1:10" x14ac:dyDescent="0.2">
      <c r="A60" s="6">
        <v>2013103</v>
      </c>
      <c r="B60" s="19">
        <v>44232</v>
      </c>
      <c r="C60" s="12">
        <v>3039</v>
      </c>
      <c r="D60" s="1" t="s">
        <v>42</v>
      </c>
      <c r="E60" s="4">
        <v>198.41</v>
      </c>
      <c r="F60" s="12" t="s">
        <v>67</v>
      </c>
      <c r="G60" s="21" t="str">
        <f>VLOOKUP(H60,[1]Segments!$A$2:$C$658,3,FALSE)</f>
        <v>GENERAL SERVICES</v>
      </c>
      <c r="H60" s="6">
        <v>1004302</v>
      </c>
      <c r="I60" s="6">
        <v>451001</v>
      </c>
      <c r="J60" s="4">
        <v>198.41</v>
      </c>
    </row>
    <row r="61" spans="1:10" x14ac:dyDescent="0.2">
      <c r="A61" s="6">
        <v>2013104</v>
      </c>
      <c r="B61" s="19">
        <v>44232</v>
      </c>
      <c r="C61" s="12">
        <v>3039</v>
      </c>
      <c r="D61" s="1" t="s">
        <v>42</v>
      </c>
      <c r="E61" s="4">
        <v>291.08</v>
      </c>
      <c r="F61" s="12" t="s">
        <v>68</v>
      </c>
      <c r="G61" s="21" t="str">
        <f>VLOOKUP(H61,[1]Segments!$A$2:$C$658,3,FALSE)</f>
        <v>CONVENIENCE CENTER</v>
      </c>
      <c r="H61" s="6">
        <v>1004204</v>
      </c>
      <c r="I61" s="6">
        <v>451001</v>
      </c>
      <c r="J61" s="4">
        <v>291.08</v>
      </c>
    </row>
    <row r="62" spans="1:10" x14ac:dyDescent="0.2">
      <c r="A62" s="6">
        <v>2013105</v>
      </c>
      <c r="B62" s="19">
        <v>44232</v>
      </c>
      <c r="C62" s="12">
        <v>3039</v>
      </c>
      <c r="D62" s="1" t="s">
        <v>42</v>
      </c>
      <c r="E62" s="4">
        <v>37.33</v>
      </c>
      <c r="F62" s="12" t="s">
        <v>69</v>
      </c>
      <c r="G62" s="21" t="str">
        <f>VLOOKUP(H62,[1]Segments!$A$2:$C$658,3,FALSE)</f>
        <v>GENERAL SERVICES</v>
      </c>
      <c r="H62" s="6">
        <v>1004302</v>
      </c>
      <c r="I62" s="6">
        <v>451001</v>
      </c>
      <c r="J62" s="4">
        <v>37.33</v>
      </c>
    </row>
    <row r="63" spans="1:10" x14ac:dyDescent="0.2">
      <c r="A63" s="6">
        <v>2013106</v>
      </c>
      <c r="B63" s="19">
        <v>44232</v>
      </c>
      <c r="C63" s="12">
        <v>3039</v>
      </c>
      <c r="D63" s="1" t="s">
        <v>42</v>
      </c>
      <c r="E63" s="4">
        <v>7.66</v>
      </c>
      <c r="F63" s="12" t="s">
        <v>70</v>
      </c>
      <c r="G63" s="21" t="str">
        <f>VLOOKUP(H63,[1]Segments!$A$2:$C$658,3,FALSE)</f>
        <v>GENERAL SERVICES</v>
      </c>
      <c r="H63" s="6">
        <v>1004302</v>
      </c>
      <c r="I63" s="6">
        <v>451001</v>
      </c>
      <c r="J63" s="4">
        <v>7.66</v>
      </c>
    </row>
    <row r="64" spans="1:10" x14ac:dyDescent="0.2">
      <c r="A64" s="6">
        <v>2013107</v>
      </c>
      <c r="B64" s="19">
        <v>44232</v>
      </c>
      <c r="C64" s="12">
        <v>3039</v>
      </c>
      <c r="D64" s="1" t="s">
        <v>42</v>
      </c>
      <c r="E64" s="4">
        <v>159.66999999999999</v>
      </c>
      <c r="F64" s="12" t="s">
        <v>71</v>
      </c>
      <c r="G64" s="21" t="str">
        <f>VLOOKUP(H64,[1]Segments!$A$2:$C$658,3,FALSE)</f>
        <v>GENERAL SERVICES</v>
      </c>
      <c r="H64" s="6">
        <v>1004302</v>
      </c>
      <c r="I64" s="6">
        <v>451001</v>
      </c>
      <c r="J64" s="4">
        <v>159.66999999999999</v>
      </c>
    </row>
    <row r="65" spans="1:10" x14ac:dyDescent="0.2">
      <c r="A65" s="6">
        <v>2013108</v>
      </c>
      <c r="B65" s="19">
        <v>44232</v>
      </c>
      <c r="C65" s="12">
        <v>3039</v>
      </c>
      <c r="D65" s="1" t="s">
        <v>42</v>
      </c>
      <c r="E65" s="4">
        <v>20.49</v>
      </c>
      <c r="F65" s="12" t="s">
        <v>72</v>
      </c>
      <c r="G65" s="21" t="str">
        <f>VLOOKUP(H65,[1]Segments!$A$2:$C$658,3,FALSE)</f>
        <v>GENERAL SERVICES</v>
      </c>
      <c r="H65" s="6">
        <v>1004302</v>
      </c>
      <c r="I65" s="6">
        <v>451001</v>
      </c>
      <c r="J65" s="4">
        <v>20.49</v>
      </c>
    </row>
    <row r="66" spans="1:10" x14ac:dyDescent="0.2">
      <c r="A66" s="6">
        <v>2013109</v>
      </c>
      <c r="B66" s="19">
        <v>44232</v>
      </c>
      <c r="C66" s="12">
        <v>3039</v>
      </c>
      <c r="D66" s="1" t="s">
        <v>42</v>
      </c>
      <c r="E66" s="4">
        <v>281.94</v>
      </c>
      <c r="F66" s="12" t="s">
        <v>73</v>
      </c>
      <c r="G66" s="21" t="str">
        <f>VLOOKUP(H66,[1]Segments!$A$2:$C$658,3,FALSE)</f>
        <v>GENERAL SERVICES</v>
      </c>
      <c r="H66" s="6">
        <v>1004302</v>
      </c>
      <c r="I66" s="6">
        <v>451001</v>
      </c>
      <c r="J66" s="4">
        <v>281.94</v>
      </c>
    </row>
    <row r="67" spans="1:10" x14ac:dyDescent="0.2">
      <c r="A67" s="6">
        <v>2013110</v>
      </c>
      <c r="B67" s="19">
        <v>44232</v>
      </c>
      <c r="C67" s="12">
        <v>3039</v>
      </c>
      <c r="D67" s="1" t="s">
        <v>42</v>
      </c>
      <c r="E67" s="4">
        <v>146</v>
      </c>
      <c r="F67" s="12" t="s">
        <v>74</v>
      </c>
      <c r="G67" s="21" t="str">
        <f>VLOOKUP(H67,[1]Segments!$A$2:$C$658,3,FALSE)</f>
        <v>GENERAL SERVICES</v>
      </c>
      <c r="H67" s="6">
        <v>1004302</v>
      </c>
      <c r="I67" s="6">
        <v>451001</v>
      </c>
      <c r="J67" s="4">
        <v>146</v>
      </c>
    </row>
    <row r="68" spans="1:10" x14ac:dyDescent="0.2">
      <c r="A68" s="6">
        <v>2013111</v>
      </c>
      <c r="B68" s="19">
        <v>44232</v>
      </c>
      <c r="C68" s="12">
        <v>3039</v>
      </c>
      <c r="D68" s="1" t="s">
        <v>42</v>
      </c>
      <c r="E68" s="4">
        <v>165.16</v>
      </c>
      <c r="F68" s="12" t="s">
        <v>75</v>
      </c>
      <c r="G68" s="21" t="str">
        <f>VLOOKUP(H68,[1]Segments!$A$2:$C$658,3,FALSE)</f>
        <v>GENERAL SERVICES</v>
      </c>
      <c r="H68" s="6">
        <v>1004302</v>
      </c>
      <c r="I68" s="6">
        <v>451001</v>
      </c>
      <c r="J68" s="4">
        <v>165.16</v>
      </c>
    </row>
    <row r="69" spans="1:10" x14ac:dyDescent="0.2">
      <c r="A69" s="6">
        <v>2013112</v>
      </c>
      <c r="B69" s="19">
        <v>44232</v>
      </c>
      <c r="C69" s="12">
        <v>3039</v>
      </c>
      <c r="D69" s="1" t="s">
        <v>42</v>
      </c>
      <c r="E69" s="4">
        <v>144.96</v>
      </c>
      <c r="F69" s="12" t="s">
        <v>76</v>
      </c>
      <c r="G69" s="21" t="str">
        <f>VLOOKUP(H69,[1]Segments!$A$2:$C$658,3,FALSE)</f>
        <v>GENERAL SERVICES</v>
      </c>
      <c r="H69" s="6">
        <v>1004302</v>
      </c>
      <c r="I69" s="6">
        <v>451001</v>
      </c>
      <c r="J69" s="4">
        <v>144.96</v>
      </c>
    </row>
    <row r="70" spans="1:10" x14ac:dyDescent="0.2">
      <c r="A70" s="6">
        <v>2013113</v>
      </c>
      <c r="B70" s="19">
        <v>44232</v>
      </c>
      <c r="C70" s="12">
        <v>3039</v>
      </c>
      <c r="D70" s="1" t="s">
        <v>42</v>
      </c>
      <c r="E70" s="4">
        <v>854.1</v>
      </c>
      <c r="F70" s="12" t="s">
        <v>77</v>
      </c>
      <c r="G70" s="21" t="str">
        <f>VLOOKUP(H70,[1]Segments!$A$2:$C$658,3,FALSE)</f>
        <v>GENERAL SERVICES</v>
      </c>
      <c r="H70" s="6">
        <v>1004302</v>
      </c>
      <c r="I70" s="6">
        <v>451001</v>
      </c>
      <c r="J70" s="4">
        <v>854.1</v>
      </c>
    </row>
    <row r="71" spans="1:10" x14ac:dyDescent="0.2">
      <c r="A71" s="6">
        <v>2013114</v>
      </c>
      <c r="B71" s="19">
        <v>44232</v>
      </c>
      <c r="C71" s="12">
        <v>3039</v>
      </c>
      <c r="D71" s="1" t="s">
        <v>42</v>
      </c>
      <c r="E71" s="4">
        <v>12.8</v>
      </c>
      <c r="F71" s="12" t="s">
        <v>78</v>
      </c>
      <c r="G71" s="21" t="str">
        <f>VLOOKUP(H71,[1]Segments!$A$2:$C$658,3,FALSE)</f>
        <v>GENERAL SERVICES</v>
      </c>
      <c r="H71" s="6">
        <v>1004302</v>
      </c>
      <c r="I71" s="6">
        <v>451001</v>
      </c>
      <c r="J71" s="4">
        <v>12.8</v>
      </c>
    </row>
    <row r="72" spans="1:10" x14ac:dyDescent="0.2">
      <c r="A72" s="6">
        <v>2013115</v>
      </c>
      <c r="B72" s="19">
        <v>44232</v>
      </c>
      <c r="C72" s="12">
        <v>3039</v>
      </c>
      <c r="D72" s="1" t="s">
        <v>42</v>
      </c>
      <c r="E72" s="4">
        <v>137.54</v>
      </c>
      <c r="F72" s="12" t="s">
        <v>79</v>
      </c>
      <c r="G72" s="21" t="str">
        <f>VLOOKUP(H72,[1]Segments!$A$2:$C$658,3,FALSE)</f>
        <v>GENERAL SERVICES</v>
      </c>
      <c r="H72" s="6">
        <v>1004302</v>
      </c>
      <c r="I72" s="6">
        <v>451001</v>
      </c>
      <c r="J72" s="4">
        <v>137.54</v>
      </c>
    </row>
    <row r="73" spans="1:10" x14ac:dyDescent="0.2">
      <c r="A73" s="6">
        <v>2013116</v>
      </c>
      <c r="B73" s="19">
        <v>44232</v>
      </c>
      <c r="C73" s="12">
        <v>3117</v>
      </c>
      <c r="D73" s="1" t="s">
        <v>80</v>
      </c>
      <c r="E73" s="4">
        <v>155</v>
      </c>
      <c r="F73" s="12" t="s">
        <v>81</v>
      </c>
      <c r="G73" s="21" t="str">
        <f>VLOOKUP(H73,[1]Segments!$A$2:$C$658,3,FALSE)</f>
        <v>GENERAL SERVICES</v>
      </c>
      <c r="H73" s="6">
        <v>1004302</v>
      </c>
      <c r="I73" s="6">
        <v>454770</v>
      </c>
      <c r="J73" s="4">
        <v>155</v>
      </c>
    </row>
    <row r="74" spans="1:10" x14ac:dyDescent="0.2">
      <c r="A74" s="6">
        <v>2013117</v>
      </c>
      <c r="B74" s="19">
        <v>44232</v>
      </c>
      <c r="C74" s="12">
        <v>1381</v>
      </c>
      <c r="D74" s="1" t="s">
        <v>82</v>
      </c>
      <c r="E74" s="4">
        <v>830</v>
      </c>
      <c r="F74" s="12">
        <v>2020120298</v>
      </c>
      <c r="G74" s="21" t="str">
        <f>VLOOKUP(H74,[1]Segments!$A$2:$C$658,3,FALSE)</f>
        <v>PUBLIC UTILITY</v>
      </c>
      <c r="H74" s="6">
        <v>4004401</v>
      </c>
      <c r="I74" s="6">
        <v>430020</v>
      </c>
      <c r="J74" s="4">
        <v>830</v>
      </c>
    </row>
    <row r="75" spans="1:10" x14ac:dyDescent="0.2">
      <c r="A75" s="6">
        <v>2013118</v>
      </c>
      <c r="B75" s="19">
        <v>44232</v>
      </c>
      <c r="C75" s="12">
        <v>310</v>
      </c>
      <c r="D75" s="1" t="s">
        <v>83</v>
      </c>
      <c r="E75" s="4">
        <v>1535</v>
      </c>
      <c r="F75" s="12">
        <v>71898</v>
      </c>
      <c r="G75" s="21" t="str">
        <f>VLOOKUP(H75,[1]Segments!$A$2:$C$658,3,FALSE)</f>
        <v>GENERAL SERVICES</v>
      </c>
      <c r="H75" s="6">
        <v>1004302</v>
      </c>
      <c r="I75" s="6">
        <v>451020</v>
      </c>
      <c r="J75" s="4">
        <v>1535</v>
      </c>
    </row>
    <row r="76" spans="1:10" x14ac:dyDescent="0.2">
      <c r="A76" s="6">
        <v>2013119</v>
      </c>
      <c r="B76" s="19">
        <v>44232</v>
      </c>
      <c r="C76" s="12">
        <v>2713</v>
      </c>
      <c r="D76" s="1" t="s">
        <v>84</v>
      </c>
      <c r="E76" s="4">
        <v>120743.28</v>
      </c>
      <c r="F76" s="12">
        <v>904752874</v>
      </c>
      <c r="G76" s="21" t="str">
        <f>VLOOKUP(H76,[1]Segments!$A$2:$C$658,3,FALSE)</f>
        <v>HENRICO COST SHARING EGPS</v>
      </c>
      <c r="H76" s="6">
        <v>4004404</v>
      </c>
      <c r="I76" s="6">
        <v>454250</v>
      </c>
      <c r="J76" s="4">
        <v>9104.76</v>
      </c>
    </row>
    <row r="77" spans="1:10" x14ac:dyDescent="0.2">
      <c r="A77" s="6">
        <v>2013119</v>
      </c>
      <c r="B77" s="19">
        <v>44232</v>
      </c>
      <c r="C77" s="12">
        <v>2713</v>
      </c>
      <c r="D77" s="1" t="s">
        <v>84</v>
      </c>
      <c r="E77" s="4">
        <v>120743.28</v>
      </c>
      <c r="F77" s="12">
        <v>904751483</v>
      </c>
      <c r="G77" s="21" t="str">
        <f>VLOOKUP(H77,[1]Segments!$A$2:$C$658,3,FALSE)</f>
        <v>HENRICO COST SHARING EGPS</v>
      </c>
      <c r="H77" s="6">
        <v>4004404</v>
      </c>
      <c r="I77" s="6">
        <v>454250</v>
      </c>
      <c r="J77" s="4">
        <v>9167.76</v>
      </c>
    </row>
    <row r="78" spans="1:10" x14ac:dyDescent="0.2">
      <c r="A78" s="6">
        <v>2013119</v>
      </c>
      <c r="B78" s="19">
        <v>44232</v>
      </c>
      <c r="C78" s="12">
        <v>2713</v>
      </c>
      <c r="D78" s="1" t="s">
        <v>84</v>
      </c>
      <c r="E78" s="4">
        <v>120743.28</v>
      </c>
      <c r="F78" s="12">
        <v>904746833</v>
      </c>
      <c r="G78" s="21" t="str">
        <f>VLOOKUP(H78,[1]Segments!$A$2:$C$658,3,FALSE)</f>
        <v>HENRICO COST SHARING EGPS</v>
      </c>
      <c r="H78" s="6">
        <v>4004404</v>
      </c>
      <c r="I78" s="6">
        <v>454250</v>
      </c>
      <c r="J78" s="4">
        <v>9681.84</v>
      </c>
    </row>
    <row r="79" spans="1:10" x14ac:dyDescent="0.2">
      <c r="A79" s="6">
        <v>2013119</v>
      </c>
      <c r="B79" s="19">
        <v>44232</v>
      </c>
      <c r="C79" s="12">
        <v>2713</v>
      </c>
      <c r="D79" s="1" t="s">
        <v>84</v>
      </c>
      <c r="E79" s="4">
        <v>120743.28</v>
      </c>
      <c r="F79" s="12">
        <v>904746823</v>
      </c>
      <c r="G79" s="21" t="str">
        <f>VLOOKUP(H79,[1]Segments!$A$2:$C$658,3,FALSE)</f>
        <v>HENRICO COST SHARING EGPS</v>
      </c>
      <c r="H79" s="6">
        <v>4004404</v>
      </c>
      <c r="I79" s="6">
        <v>454250</v>
      </c>
      <c r="J79" s="4">
        <v>9659.16</v>
      </c>
    </row>
    <row r="80" spans="1:10" x14ac:dyDescent="0.2">
      <c r="A80" s="6">
        <v>2013119</v>
      </c>
      <c r="B80" s="19">
        <v>44232</v>
      </c>
      <c r="C80" s="12">
        <v>2713</v>
      </c>
      <c r="D80" s="1" t="s">
        <v>84</v>
      </c>
      <c r="E80" s="4">
        <v>120743.28</v>
      </c>
      <c r="F80" s="12">
        <v>904745359</v>
      </c>
      <c r="G80" s="21" t="str">
        <f>VLOOKUP(H80,[1]Segments!$A$2:$C$658,3,FALSE)</f>
        <v>HENRICO COST SHARING EGPS</v>
      </c>
      <c r="H80" s="6">
        <v>4004404</v>
      </c>
      <c r="I80" s="6">
        <v>454250</v>
      </c>
      <c r="J80" s="4">
        <v>9228.24</v>
      </c>
    </row>
    <row r="81" spans="1:10" x14ac:dyDescent="0.2">
      <c r="A81" s="6">
        <v>2013119</v>
      </c>
      <c r="B81" s="19">
        <v>44232</v>
      </c>
      <c r="C81" s="12">
        <v>2713</v>
      </c>
      <c r="D81" s="1" t="s">
        <v>84</v>
      </c>
      <c r="E81" s="4">
        <v>120743.28</v>
      </c>
      <c r="F81" s="12">
        <v>904744252</v>
      </c>
      <c r="G81" s="21" t="str">
        <f>VLOOKUP(H81,[1]Segments!$A$2:$C$658,3,FALSE)</f>
        <v>HENRICO COST SHARING EGPS</v>
      </c>
      <c r="H81" s="6">
        <v>4004404</v>
      </c>
      <c r="I81" s="6">
        <v>454250</v>
      </c>
      <c r="J81" s="4">
        <v>8925.84</v>
      </c>
    </row>
    <row r="82" spans="1:10" x14ac:dyDescent="0.2">
      <c r="A82" s="6">
        <v>2013119</v>
      </c>
      <c r="B82" s="19">
        <v>44232</v>
      </c>
      <c r="C82" s="12">
        <v>2713</v>
      </c>
      <c r="D82" s="1" t="s">
        <v>84</v>
      </c>
      <c r="E82" s="4">
        <v>120743.28</v>
      </c>
      <c r="F82" s="12">
        <v>904746812</v>
      </c>
      <c r="G82" s="21" t="str">
        <f>VLOOKUP(H82,[1]Segments!$A$2:$C$658,3,FALSE)</f>
        <v>HENRICO COST SHARING EGPS</v>
      </c>
      <c r="H82" s="6">
        <v>4004404</v>
      </c>
      <c r="I82" s="6">
        <v>454250</v>
      </c>
      <c r="J82" s="4">
        <v>9656.64</v>
      </c>
    </row>
    <row r="83" spans="1:10" x14ac:dyDescent="0.2">
      <c r="A83" s="6">
        <v>2013119</v>
      </c>
      <c r="B83" s="19">
        <v>44232</v>
      </c>
      <c r="C83" s="12">
        <v>2713</v>
      </c>
      <c r="D83" s="1" t="s">
        <v>84</v>
      </c>
      <c r="E83" s="4">
        <v>120743.28</v>
      </c>
      <c r="F83" s="12">
        <v>904731290</v>
      </c>
      <c r="G83" s="21" t="str">
        <f>VLOOKUP(H83,[1]Segments!$A$2:$C$658,3,FALSE)</f>
        <v>HENRICO COST SHARING EGPS</v>
      </c>
      <c r="H83" s="6">
        <v>4004404</v>
      </c>
      <c r="I83" s="6">
        <v>454250</v>
      </c>
      <c r="J83" s="4">
        <v>8830.08</v>
      </c>
    </row>
    <row r="84" spans="1:10" x14ac:dyDescent="0.2">
      <c r="A84" s="6">
        <v>2013119</v>
      </c>
      <c r="B84" s="19">
        <v>44232</v>
      </c>
      <c r="C84" s="12">
        <v>2713</v>
      </c>
      <c r="D84" s="1" t="s">
        <v>84</v>
      </c>
      <c r="E84" s="4">
        <v>120743.28</v>
      </c>
      <c r="F84" s="12">
        <v>904755976</v>
      </c>
      <c r="G84" s="21" t="str">
        <f>VLOOKUP(H84,[1]Segments!$A$2:$C$658,3,FALSE)</f>
        <v>HENRICO COST SHARING EGPS</v>
      </c>
      <c r="H84" s="6">
        <v>4004404</v>
      </c>
      <c r="I84" s="6">
        <v>454250</v>
      </c>
      <c r="J84" s="4">
        <v>9646.56</v>
      </c>
    </row>
    <row r="85" spans="1:10" x14ac:dyDescent="0.2">
      <c r="A85" s="6">
        <v>2013119</v>
      </c>
      <c r="B85" s="19">
        <v>44232</v>
      </c>
      <c r="C85" s="12">
        <v>2713</v>
      </c>
      <c r="D85" s="1" t="s">
        <v>84</v>
      </c>
      <c r="E85" s="4">
        <v>120743.28</v>
      </c>
      <c r="F85" s="12">
        <v>904757590</v>
      </c>
      <c r="G85" s="21" t="str">
        <f>VLOOKUP(H85,[1]Segments!$A$2:$C$658,3,FALSE)</f>
        <v>HENRICO COST SHARING EGPS</v>
      </c>
      <c r="H85" s="6">
        <v>4004404</v>
      </c>
      <c r="I85" s="6">
        <v>454250</v>
      </c>
      <c r="J85" s="4">
        <v>8777.16</v>
      </c>
    </row>
    <row r="86" spans="1:10" x14ac:dyDescent="0.2">
      <c r="A86" s="6">
        <v>2013119</v>
      </c>
      <c r="B86" s="19">
        <v>44232</v>
      </c>
      <c r="C86" s="12">
        <v>2713</v>
      </c>
      <c r="D86" s="1" t="s">
        <v>84</v>
      </c>
      <c r="E86" s="4">
        <v>120743.28</v>
      </c>
      <c r="F86" s="12">
        <v>904755966</v>
      </c>
      <c r="G86" s="21" t="str">
        <f>VLOOKUP(H86,[1]Segments!$A$2:$C$658,3,FALSE)</f>
        <v>HENRICO COST SHARING EGPS</v>
      </c>
      <c r="H86" s="6">
        <v>4004404</v>
      </c>
      <c r="I86" s="6">
        <v>454250</v>
      </c>
      <c r="J86" s="4">
        <v>9684.36</v>
      </c>
    </row>
    <row r="87" spans="1:10" x14ac:dyDescent="0.2">
      <c r="A87" s="6">
        <v>2013119</v>
      </c>
      <c r="B87" s="19">
        <v>44232</v>
      </c>
      <c r="C87" s="12">
        <v>2713</v>
      </c>
      <c r="D87" s="1" t="s">
        <v>84</v>
      </c>
      <c r="E87" s="4">
        <v>120743.28</v>
      </c>
      <c r="F87" s="12">
        <v>904755964</v>
      </c>
      <c r="G87" s="21" t="str">
        <f>VLOOKUP(H87,[1]Segments!$A$2:$C$658,3,FALSE)</f>
        <v>HENRICO COST SHARING EGPS</v>
      </c>
      <c r="H87" s="6">
        <v>4004404</v>
      </c>
      <c r="I87" s="6">
        <v>454250</v>
      </c>
      <c r="J87" s="4">
        <v>9656.64</v>
      </c>
    </row>
    <row r="88" spans="1:10" x14ac:dyDescent="0.2">
      <c r="A88" s="6">
        <v>2013119</v>
      </c>
      <c r="B88" s="19">
        <v>44232</v>
      </c>
      <c r="C88" s="12">
        <v>2713</v>
      </c>
      <c r="D88" s="1" t="s">
        <v>84</v>
      </c>
      <c r="E88" s="4">
        <v>120743.28</v>
      </c>
      <c r="F88" s="12">
        <v>904755972</v>
      </c>
      <c r="G88" s="21" t="str">
        <f>VLOOKUP(H88,[1]Segments!$A$2:$C$658,3,FALSE)</f>
        <v>HENRICO COST SHARING EGPS</v>
      </c>
      <c r="H88" s="6">
        <v>4004404</v>
      </c>
      <c r="I88" s="6">
        <v>454250</v>
      </c>
      <c r="J88" s="4">
        <v>8724.24</v>
      </c>
    </row>
    <row r="89" spans="1:10" x14ac:dyDescent="0.2">
      <c r="A89" s="6">
        <v>2013120</v>
      </c>
      <c r="B89" s="19">
        <v>44232</v>
      </c>
      <c r="C89" s="12">
        <v>1513</v>
      </c>
      <c r="D89" s="1" t="s">
        <v>85</v>
      </c>
      <c r="E89" s="4">
        <v>129</v>
      </c>
      <c r="F89" s="12" t="s">
        <v>86</v>
      </c>
      <c r="G89" s="21" t="str">
        <f>VLOOKUP(H89,[1]Segments!$A$2:$C$658,3,FALSE)</f>
        <v>CLERK OF CIRCUIT COURT</v>
      </c>
      <c r="H89" s="6">
        <v>1002106</v>
      </c>
      <c r="I89" s="6">
        <v>480050</v>
      </c>
      <c r="J89" s="4">
        <v>129</v>
      </c>
    </row>
    <row r="90" spans="1:10" x14ac:dyDescent="0.2">
      <c r="A90" s="6">
        <v>2013121</v>
      </c>
      <c r="B90" s="19">
        <v>44232</v>
      </c>
      <c r="C90" s="12">
        <v>1600</v>
      </c>
      <c r="D90" s="1" t="s">
        <v>87</v>
      </c>
      <c r="E90" s="4">
        <v>414.8</v>
      </c>
      <c r="F90" s="12">
        <v>17439843</v>
      </c>
      <c r="G90" s="21" t="str">
        <f>VLOOKUP(H90,[1]Segments!$A$2:$C$658,3,FALSE)</f>
        <v>FIRE &amp; RESCUE</v>
      </c>
      <c r="H90" s="6">
        <v>1003202</v>
      </c>
      <c r="I90" s="6">
        <v>430009</v>
      </c>
      <c r="J90" s="4">
        <v>135</v>
      </c>
    </row>
    <row r="91" spans="1:10" x14ac:dyDescent="0.2">
      <c r="A91" s="6">
        <v>2013121</v>
      </c>
      <c r="B91" s="19">
        <v>44232</v>
      </c>
      <c r="C91" s="12">
        <v>1600</v>
      </c>
      <c r="D91" s="1" t="s">
        <v>87</v>
      </c>
      <c r="E91" s="4">
        <v>414.8</v>
      </c>
      <c r="F91" s="12">
        <v>17383022</v>
      </c>
      <c r="G91" s="21" t="str">
        <f>VLOOKUP(H91,[1]Segments!$A$2:$C$658,3,FALSE)</f>
        <v>FIRE &amp; RESCUE</v>
      </c>
      <c r="H91" s="6">
        <v>1003202</v>
      </c>
      <c r="I91" s="6">
        <v>430009</v>
      </c>
      <c r="J91" s="4">
        <v>105</v>
      </c>
    </row>
    <row r="92" spans="1:10" x14ac:dyDescent="0.2">
      <c r="A92" s="6">
        <v>2013121</v>
      </c>
      <c r="B92" s="19">
        <v>44232</v>
      </c>
      <c r="C92" s="12">
        <v>1600</v>
      </c>
      <c r="D92" s="1" t="s">
        <v>87</v>
      </c>
      <c r="E92" s="4">
        <v>414.8</v>
      </c>
      <c r="F92" s="12">
        <v>17383014</v>
      </c>
      <c r="G92" s="21" t="str">
        <f>VLOOKUP(H92,[1]Segments!$A$2:$C$658,3,FALSE)</f>
        <v>FIRE &amp; RESCUE</v>
      </c>
      <c r="H92" s="6">
        <v>1003202</v>
      </c>
      <c r="I92" s="6">
        <v>430009</v>
      </c>
      <c r="J92" s="4">
        <v>105</v>
      </c>
    </row>
    <row r="93" spans="1:10" x14ac:dyDescent="0.2">
      <c r="A93" s="6">
        <v>2013121</v>
      </c>
      <c r="B93" s="19">
        <v>44232</v>
      </c>
      <c r="C93" s="12">
        <v>1600</v>
      </c>
      <c r="D93" s="1" t="s">
        <v>87</v>
      </c>
      <c r="E93" s="4">
        <v>414.8</v>
      </c>
      <c r="F93" s="12">
        <v>17354970</v>
      </c>
      <c r="G93" s="21" t="str">
        <f>VLOOKUP(H93,[1]Segments!$A$2:$C$658,3,FALSE)</f>
        <v>FIRE &amp; RESCUE</v>
      </c>
      <c r="H93" s="6">
        <v>1003202</v>
      </c>
      <c r="I93" s="6">
        <v>430009</v>
      </c>
      <c r="J93" s="4">
        <v>69.8</v>
      </c>
    </row>
    <row r="94" spans="1:10" x14ac:dyDescent="0.2">
      <c r="A94" s="6">
        <v>2013122</v>
      </c>
      <c r="B94" s="19">
        <v>44232</v>
      </c>
      <c r="C94" s="12">
        <v>1643</v>
      </c>
      <c r="D94" s="1" t="s">
        <v>88</v>
      </c>
      <c r="E94" s="4">
        <v>460.37</v>
      </c>
      <c r="F94" s="12">
        <v>582365</v>
      </c>
      <c r="G94" s="21" t="str">
        <f>VLOOKUP(H94,[1]Segments!$A$2:$C$658,3,FALSE)</f>
        <v>FIRE &amp; RESCUE</v>
      </c>
      <c r="H94" s="6">
        <v>1003202</v>
      </c>
      <c r="I94" s="6">
        <v>430050</v>
      </c>
      <c r="J94" s="4">
        <v>167.88</v>
      </c>
    </row>
    <row r="95" spans="1:10" x14ac:dyDescent="0.2">
      <c r="A95" s="6">
        <v>2013122</v>
      </c>
      <c r="B95" s="19">
        <v>44232</v>
      </c>
      <c r="C95" s="12">
        <v>1643</v>
      </c>
      <c r="D95" s="1" t="s">
        <v>88</v>
      </c>
      <c r="E95" s="4">
        <v>460.37</v>
      </c>
      <c r="F95" s="12">
        <v>582364</v>
      </c>
      <c r="G95" s="21" t="str">
        <f>VLOOKUP(H95,[1]Segments!$A$2:$C$658,3,FALSE)</f>
        <v>FIRE &amp; RESCUE</v>
      </c>
      <c r="H95" s="6">
        <v>1003202</v>
      </c>
      <c r="I95" s="6">
        <v>430050</v>
      </c>
      <c r="J95" s="4">
        <v>54.69</v>
      </c>
    </row>
    <row r="96" spans="1:10" x14ac:dyDescent="0.2">
      <c r="A96" s="6">
        <v>2013122</v>
      </c>
      <c r="B96" s="19">
        <v>44232</v>
      </c>
      <c r="C96" s="12">
        <v>1643</v>
      </c>
      <c r="D96" s="1" t="s">
        <v>88</v>
      </c>
      <c r="E96" s="4">
        <v>460.37</v>
      </c>
      <c r="F96" s="12">
        <v>582606</v>
      </c>
      <c r="G96" s="21" t="str">
        <f>VLOOKUP(H96,[1]Segments!$A$2:$C$658,3,FALSE)</f>
        <v>FIRE &amp; RESCUE</v>
      </c>
      <c r="H96" s="6">
        <v>1003202</v>
      </c>
      <c r="I96" s="6">
        <v>430050</v>
      </c>
      <c r="J96" s="4">
        <v>237.8</v>
      </c>
    </row>
    <row r="97" spans="1:10" x14ac:dyDescent="0.2">
      <c r="A97" s="6">
        <v>2013123</v>
      </c>
      <c r="B97" s="19">
        <v>44232</v>
      </c>
      <c r="C97" s="12">
        <v>179</v>
      </c>
      <c r="D97" s="1" t="s">
        <v>89</v>
      </c>
      <c r="E97" s="4">
        <v>815</v>
      </c>
      <c r="F97" s="12">
        <v>990</v>
      </c>
      <c r="G97" s="21" t="str">
        <f>VLOOKUP(H97,[1]Segments!$A$2:$C$658,3,FALSE)</f>
        <v>CONVENIENCE CENTER</v>
      </c>
      <c r="H97" s="6">
        <v>1004204</v>
      </c>
      <c r="I97" s="6">
        <v>430060</v>
      </c>
      <c r="J97" s="4">
        <v>350</v>
      </c>
    </row>
    <row r="98" spans="1:10" x14ac:dyDescent="0.2">
      <c r="A98" s="6">
        <v>2013123</v>
      </c>
      <c r="B98" s="19">
        <v>44232</v>
      </c>
      <c r="C98" s="12">
        <v>179</v>
      </c>
      <c r="D98" s="1" t="s">
        <v>89</v>
      </c>
      <c r="E98" s="4">
        <v>815</v>
      </c>
      <c r="F98" s="12">
        <v>1050</v>
      </c>
      <c r="G98" s="21" t="str">
        <f>VLOOKUP(H98,[1]Segments!$A$2:$C$658,3,FALSE)</f>
        <v>CONVENIENCE CENTER</v>
      </c>
      <c r="H98" s="6">
        <v>1004204</v>
      </c>
      <c r="I98" s="6">
        <v>430060</v>
      </c>
      <c r="J98" s="4">
        <v>465</v>
      </c>
    </row>
    <row r="99" spans="1:10" x14ac:dyDescent="0.2">
      <c r="A99" s="6">
        <v>2013124</v>
      </c>
      <c r="B99" s="19">
        <v>44232</v>
      </c>
      <c r="C99" s="12">
        <v>2550</v>
      </c>
      <c r="D99" s="1" t="s">
        <v>90</v>
      </c>
      <c r="E99" s="4">
        <v>394.8</v>
      </c>
      <c r="F99" s="12">
        <v>3165</v>
      </c>
      <c r="G99" s="21" t="str">
        <f>VLOOKUP(H99,[1]Segments!$A$2:$C$658,3,FALSE)</f>
        <v>GENERAL SERVICES</v>
      </c>
      <c r="H99" s="6">
        <v>1004302</v>
      </c>
      <c r="I99" s="6">
        <v>430009</v>
      </c>
      <c r="J99" s="4">
        <v>326.29000000000002</v>
      </c>
    </row>
    <row r="100" spans="1:10" x14ac:dyDescent="0.2">
      <c r="A100" s="6">
        <v>2013124</v>
      </c>
      <c r="B100" s="19">
        <v>44232</v>
      </c>
      <c r="C100" s="12">
        <v>2550</v>
      </c>
      <c r="D100" s="1" t="s">
        <v>90</v>
      </c>
      <c r="E100" s="4">
        <v>394.8</v>
      </c>
      <c r="F100" s="12">
        <v>3168</v>
      </c>
      <c r="G100" s="21" t="str">
        <f>VLOOKUP(H100,[1]Segments!$A$2:$C$658,3,FALSE)</f>
        <v>PLANNING</v>
      </c>
      <c r="H100" s="6">
        <v>1008101</v>
      </c>
      <c r="I100" s="6">
        <v>430009</v>
      </c>
      <c r="J100" s="4">
        <v>68.510000000000005</v>
      </c>
    </row>
    <row r="101" spans="1:10" x14ac:dyDescent="0.2">
      <c r="A101" s="6">
        <v>2013125</v>
      </c>
      <c r="B101" s="19">
        <v>44232</v>
      </c>
      <c r="C101" s="12">
        <v>1134</v>
      </c>
      <c r="D101" s="1" t="s">
        <v>91</v>
      </c>
      <c r="E101" s="4">
        <v>980</v>
      </c>
      <c r="F101" s="10" t="s">
        <v>92</v>
      </c>
      <c r="G101" s="21" t="str">
        <f>VLOOKUP(H101,[1]Segments!$A$2:$C$658,3,FALSE)</f>
        <v>GENERAL SERVICES</v>
      </c>
      <c r="H101" s="6">
        <v>1004302</v>
      </c>
      <c r="I101" s="6">
        <v>430060</v>
      </c>
      <c r="J101" s="4">
        <v>385</v>
      </c>
    </row>
    <row r="102" spans="1:10" x14ac:dyDescent="0.2">
      <c r="A102" s="6">
        <v>2013125</v>
      </c>
      <c r="B102" s="19">
        <v>44232</v>
      </c>
      <c r="C102" s="12">
        <v>1134</v>
      </c>
      <c r="D102" s="1" t="s">
        <v>91</v>
      </c>
      <c r="E102" s="4">
        <v>980</v>
      </c>
      <c r="F102" s="12">
        <v>20121</v>
      </c>
      <c r="G102" s="21" t="str">
        <f>VLOOKUP(H102,[1]Segments!$A$2:$C$658,3,FALSE)</f>
        <v>GENERAL SERVICES</v>
      </c>
      <c r="H102" s="6">
        <v>1004302</v>
      </c>
      <c r="I102" s="6">
        <v>430060</v>
      </c>
      <c r="J102" s="4">
        <v>450</v>
      </c>
    </row>
    <row r="103" spans="1:10" x14ac:dyDescent="0.2">
      <c r="A103" s="6">
        <v>2013125</v>
      </c>
      <c r="B103" s="19">
        <v>44232</v>
      </c>
      <c r="C103" s="12">
        <v>1134</v>
      </c>
      <c r="D103" s="1" t="s">
        <v>91</v>
      </c>
      <c r="E103" s="4">
        <v>980</v>
      </c>
      <c r="F103" s="12" t="s">
        <v>93</v>
      </c>
      <c r="G103" s="21" t="str">
        <f>VLOOKUP(H103,[1]Segments!$A$2:$C$658,3,FALSE)</f>
        <v>FACILITIES SITE IMPROVEMENTS</v>
      </c>
      <c r="H103" s="6">
        <v>3004503</v>
      </c>
      <c r="I103" s="6">
        <v>470100</v>
      </c>
      <c r="J103" s="4">
        <v>145</v>
      </c>
    </row>
    <row r="104" spans="1:10" x14ac:dyDescent="0.2">
      <c r="A104" s="6">
        <v>2013126</v>
      </c>
      <c r="B104" s="19">
        <v>44232</v>
      </c>
      <c r="C104" s="12">
        <v>1833</v>
      </c>
      <c r="D104" s="1" t="s">
        <v>94</v>
      </c>
      <c r="E104" s="4">
        <v>15319.68</v>
      </c>
      <c r="F104" s="12">
        <v>193117</v>
      </c>
      <c r="G104" s="21" t="str">
        <f>VLOOKUP(H104,[1]Segments!$A$2:$C$658,3,FALSE)</f>
        <v>CORRECTION &amp; DETENTION</v>
      </c>
      <c r="H104" s="6">
        <v>1003304</v>
      </c>
      <c r="I104" s="6">
        <v>430110</v>
      </c>
      <c r="J104" s="4">
        <v>15319.68</v>
      </c>
    </row>
    <row r="105" spans="1:10" x14ac:dyDescent="0.2">
      <c r="A105" s="6">
        <v>2013127</v>
      </c>
      <c r="B105" s="19">
        <v>44232</v>
      </c>
      <c r="C105" s="12">
        <v>683</v>
      </c>
      <c r="D105" s="1" t="s">
        <v>95</v>
      </c>
      <c r="E105" s="4">
        <v>2094.12</v>
      </c>
      <c r="F105" s="12">
        <v>616</v>
      </c>
      <c r="G105" s="21" t="str">
        <f>VLOOKUP(H105,[1]Segments!$A$2:$C$658,3,FALSE)</f>
        <v>GENERAL SERVICES</v>
      </c>
      <c r="H105" s="6">
        <v>1004302</v>
      </c>
      <c r="I105" s="6">
        <v>430060</v>
      </c>
      <c r="J105" s="4">
        <v>2094.12</v>
      </c>
    </row>
    <row r="106" spans="1:10" x14ac:dyDescent="0.2">
      <c r="A106" s="6">
        <v>2013128</v>
      </c>
      <c r="B106" s="19">
        <v>44232</v>
      </c>
      <c r="C106" s="12">
        <v>482</v>
      </c>
      <c r="D106" s="1" t="s">
        <v>96</v>
      </c>
      <c r="E106" s="4">
        <v>66.16</v>
      </c>
      <c r="F106" s="12">
        <v>7875</v>
      </c>
      <c r="G106" s="21" t="str">
        <f>VLOOKUP(H106,[1]Segments!$A$2:$C$658,3,FALSE)</f>
        <v>GROUNDS MANAGEMENT</v>
      </c>
      <c r="H106" s="6">
        <v>1004304</v>
      </c>
      <c r="I106" s="6">
        <v>460007</v>
      </c>
      <c r="J106" s="4">
        <v>66.16</v>
      </c>
    </row>
    <row r="107" spans="1:10" x14ac:dyDescent="0.2">
      <c r="A107" s="6">
        <v>2013129</v>
      </c>
      <c r="B107" s="19">
        <v>44232</v>
      </c>
      <c r="C107" s="12">
        <v>2023</v>
      </c>
      <c r="D107" s="1" t="s">
        <v>97</v>
      </c>
      <c r="E107" s="4">
        <v>279.87</v>
      </c>
      <c r="F107" s="12">
        <v>28475</v>
      </c>
      <c r="G107" s="21" t="str">
        <f>VLOOKUP(H107,[1]Segments!$A$2:$C$658,3,FALSE)</f>
        <v>GENERAL SERVICES</v>
      </c>
      <c r="H107" s="6">
        <v>1004302</v>
      </c>
      <c r="I107" s="6">
        <v>430060</v>
      </c>
      <c r="J107" s="4">
        <v>279.87</v>
      </c>
    </row>
    <row r="108" spans="1:10" x14ac:dyDescent="0.2">
      <c r="A108" s="6">
        <v>2013130</v>
      </c>
      <c r="B108" s="19">
        <v>44232</v>
      </c>
      <c r="C108" s="12">
        <v>1970</v>
      </c>
      <c r="D108" s="1" t="s">
        <v>98</v>
      </c>
      <c r="E108" s="4">
        <v>13018.99</v>
      </c>
      <c r="F108" s="12" t="s">
        <v>99</v>
      </c>
      <c r="G108" s="21" t="str">
        <f>VLOOKUP(H108,[1]Segments!$A$2:$C$658,3,FALSE)</f>
        <v>FIRE &amp; RESCUE</v>
      </c>
      <c r="H108" s="6">
        <v>1003202</v>
      </c>
      <c r="I108" s="6">
        <v>460080</v>
      </c>
      <c r="J108" s="4">
        <v>116.48</v>
      </c>
    </row>
    <row r="109" spans="1:10" x14ac:dyDescent="0.2">
      <c r="A109" s="6">
        <v>2013130</v>
      </c>
      <c r="B109" s="19">
        <v>44232</v>
      </c>
      <c r="C109" s="12">
        <v>1970</v>
      </c>
      <c r="D109" s="1" t="s">
        <v>98</v>
      </c>
      <c r="E109" s="4">
        <v>13018.99</v>
      </c>
      <c r="F109" s="12" t="s">
        <v>100</v>
      </c>
      <c r="G109" s="21" t="str">
        <f>VLOOKUP(H109,[1]Segments!$A$2:$C$658,3,FALSE)</f>
        <v>PUBLIC UTILITY</v>
      </c>
      <c r="H109" s="6">
        <v>4004401</v>
      </c>
      <c r="I109" s="6">
        <v>460080</v>
      </c>
      <c r="J109" s="4">
        <v>358.14</v>
      </c>
    </row>
    <row r="110" spans="1:10" x14ac:dyDescent="0.2">
      <c r="A110" s="6">
        <v>2013130</v>
      </c>
      <c r="B110" s="19">
        <v>44232</v>
      </c>
      <c r="C110" s="12">
        <v>1970</v>
      </c>
      <c r="D110" s="1" t="s">
        <v>98</v>
      </c>
      <c r="E110" s="4">
        <v>13018.99</v>
      </c>
      <c r="F110" s="12" t="s">
        <v>100</v>
      </c>
      <c r="G110" s="21" t="str">
        <f>VLOOKUP(H110,[1]Segments!$A$2:$C$658,3,FALSE)</f>
        <v>ENVIRONMENTAL</v>
      </c>
      <c r="H110" s="6">
        <v>1008103</v>
      </c>
      <c r="I110" s="6">
        <v>460080</v>
      </c>
      <c r="J110" s="4">
        <v>30.64</v>
      </c>
    </row>
    <row r="111" spans="1:10" x14ac:dyDescent="0.2">
      <c r="A111" s="6">
        <v>2013130</v>
      </c>
      <c r="B111" s="19">
        <v>44232</v>
      </c>
      <c r="C111" s="12">
        <v>1970</v>
      </c>
      <c r="D111" s="1" t="s">
        <v>98</v>
      </c>
      <c r="E111" s="4">
        <v>13018.99</v>
      </c>
      <c r="F111" s="12" t="s">
        <v>100</v>
      </c>
      <c r="G111" s="21" t="str">
        <f>VLOOKUP(H111,[1]Segments!$A$2:$C$658,3,FALSE)</f>
        <v>PLANNING</v>
      </c>
      <c r="H111" s="6">
        <v>1008101</v>
      </c>
      <c r="I111" s="6">
        <v>460080</v>
      </c>
      <c r="J111" s="4">
        <v>23.62</v>
      </c>
    </row>
    <row r="112" spans="1:10" x14ac:dyDescent="0.2">
      <c r="A112" s="6">
        <v>2013130</v>
      </c>
      <c r="B112" s="19">
        <v>44232</v>
      </c>
      <c r="C112" s="12">
        <v>1970</v>
      </c>
      <c r="D112" s="1" t="s">
        <v>98</v>
      </c>
      <c r="E112" s="4">
        <v>13018.99</v>
      </c>
      <c r="F112" s="12" t="s">
        <v>100</v>
      </c>
      <c r="G112" s="21" t="str">
        <f>VLOOKUP(H112,[1]Segments!$A$2:$C$658,3,FALSE)</f>
        <v>GOOCHLAND CARES</v>
      </c>
      <c r="H112" s="6">
        <v>1005312</v>
      </c>
      <c r="I112" s="6">
        <v>460080</v>
      </c>
      <c r="J112" s="4">
        <v>111.08</v>
      </c>
    </row>
    <row r="113" spans="1:10" x14ac:dyDescent="0.2">
      <c r="A113" s="6">
        <v>2013130</v>
      </c>
      <c r="B113" s="19">
        <v>44232</v>
      </c>
      <c r="C113" s="12">
        <v>1970</v>
      </c>
      <c r="D113" s="1" t="s">
        <v>98</v>
      </c>
      <c r="E113" s="4">
        <v>13018.99</v>
      </c>
      <c r="F113" s="12" t="s">
        <v>100</v>
      </c>
      <c r="G113" s="21" t="str">
        <f>VLOOKUP(H113,[1]Segments!$A$2:$C$658,3,FALSE)</f>
        <v>GROUNDS MANAGEMENT</v>
      </c>
      <c r="H113" s="6">
        <v>1004304</v>
      </c>
      <c r="I113" s="6">
        <v>460080</v>
      </c>
      <c r="J113" s="4">
        <v>312.01</v>
      </c>
    </row>
    <row r="114" spans="1:10" x14ac:dyDescent="0.2">
      <c r="A114" s="6">
        <v>2013130</v>
      </c>
      <c r="B114" s="19">
        <v>44232</v>
      </c>
      <c r="C114" s="12">
        <v>1970</v>
      </c>
      <c r="D114" s="1" t="s">
        <v>98</v>
      </c>
      <c r="E114" s="4">
        <v>13018.99</v>
      </c>
      <c r="F114" s="10" t="s">
        <v>100</v>
      </c>
      <c r="G114" s="21" t="str">
        <f>VLOOKUP(H114,[1]Segments!$A$2:$C$658,3,FALSE)</f>
        <v>GENERAL SERVICES</v>
      </c>
      <c r="H114" s="6">
        <v>1004302</v>
      </c>
      <c r="I114" s="6">
        <v>460080</v>
      </c>
      <c r="J114" s="4">
        <v>94.32</v>
      </c>
    </row>
    <row r="115" spans="1:10" x14ac:dyDescent="0.2">
      <c r="A115" s="6">
        <v>2013130</v>
      </c>
      <c r="B115" s="19">
        <v>44232</v>
      </c>
      <c r="C115" s="12">
        <v>1970</v>
      </c>
      <c r="D115" s="1" t="s">
        <v>98</v>
      </c>
      <c r="E115" s="4">
        <v>13018.99</v>
      </c>
      <c r="F115" s="10" t="s">
        <v>100</v>
      </c>
      <c r="G115" s="21" t="str">
        <f>VLOOKUP(H115,[1]Segments!$A$2:$C$658,3,FALSE)</f>
        <v>CONVENIENCE CENTER</v>
      </c>
      <c r="H115" s="6">
        <v>1004204</v>
      </c>
      <c r="I115" s="6">
        <v>460080</v>
      </c>
      <c r="J115" s="4">
        <v>50.27</v>
      </c>
    </row>
    <row r="116" spans="1:10" x14ac:dyDescent="0.2">
      <c r="A116" s="6">
        <v>2013130</v>
      </c>
      <c r="B116" s="19">
        <v>44232</v>
      </c>
      <c r="C116" s="12">
        <v>1970</v>
      </c>
      <c r="D116" s="1" t="s">
        <v>98</v>
      </c>
      <c r="E116" s="4">
        <v>13018.99</v>
      </c>
      <c r="F116" s="12" t="s">
        <v>100</v>
      </c>
      <c r="G116" s="21" t="str">
        <f>VLOOKUP(H116,[1]Segments!$A$2:$C$658,3,FALSE)</f>
        <v>ANIMAL PROTECTION</v>
      </c>
      <c r="H116" s="6">
        <v>1003501</v>
      </c>
      <c r="I116" s="6">
        <v>460080</v>
      </c>
      <c r="J116" s="4">
        <v>530.02</v>
      </c>
    </row>
    <row r="117" spans="1:10" x14ac:dyDescent="0.2">
      <c r="A117" s="6">
        <v>2013130</v>
      </c>
      <c r="B117" s="19">
        <v>44232</v>
      </c>
      <c r="C117" s="12">
        <v>1970</v>
      </c>
      <c r="D117" s="1" t="s">
        <v>98</v>
      </c>
      <c r="E117" s="4">
        <v>13018.99</v>
      </c>
      <c r="F117" s="10" t="s">
        <v>100</v>
      </c>
      <c r="G117" s="21" t="str">
        <f>VLOOKUP(H117,[1]Segments!$A$2:$C$658,3,FALSE)</f>
        <v>BUILDING INSPECTIONS</v>
      </c>
      <c r="H117" s="6">
        <v>1003401</v>
      </c>
      <c r="I117" s="6">
        <v>460080</v>
      </c>
      <c r="J117" s="4">
        <v>253.12</v>
      </c>
    </row>
    <row r="118" spans="1:10" x14ac:dyDescent="0.2">
      <c r="A118" s="6">
        <v>2013130</v>
      </c>
      <c r="B118" s="19">
        <v>44232</v>
      </c>
      <c r="C118" s="12">
        <v>1970</v>
      </c>
      <c r="D118" s="1" t="s">
        <v>98</v>
      </c>
      <c r="E118" s="4">
        <v>13018.99</v>
      </c>
      <c r="F118" s="12" t="s">
        <v>100</v>
      </c>
      <c r="G118" s="21" t="str">
        <f>VLOOKUP(H118,[1]Segments!$A$2:$C$658,3,FALSE)</f>
        <v>FIRE &amp; RESCUE</v>
      </c>
      <c r="H118" s="6">
        <v>1003202</v>
      </c>
      <c r="I118" s="6">
        <v>460080</v>
      </c>
      <c r="J118" s="4">
        <v>555.55999999999995</v>
      </c>
    </row>
    <row r="119" spans="1:10" x14ac:dyDescent="0.2">
      <c r="A119" s="6">
        <v>2013130</v>
      </c>
      <c r="B119" s="19">
        <v>44232</v>
      </c>
      <c r="C119" s="12">
        <v>1970</v>
      </c>
      <c r="D119" s="1" t="s">
        <v>98</v>
      </c>
      <c r="E119" s="4">
        <v>13018.99</v>
      </c>
      <c r="F119" s="12" t="s">
        <v>100</v>
      </c>
      <c r="G119" s="21" t="str">
        <f>VLOOKUP(H119,[1]Segments!$A$2:$C$658,3,FALSE)</f>
        <v>SHERIFF</v>
      </c>
      <c r="H119" s="6">
        <v>1003102</v>
      </c>
      <c r="I119" s="6">
        <v>460080</v>
      </c>
      <c r="J119" s="4">
        <v>2592.4899999999998</v>
      </c>
    </row>
    <row r="120" spans="1:10" x14ac:dyDescent="0.2">
      <c r="A120" s="6">
        <v>2013130</v>
      </c>
      <c r="B120" s="19">
        <v>44232</v>
      </c>
      <c r="C120" s="12">
        <v>1970</v>
      </c>
      <c r="D120" s="1" t="s">
        <v>98</v>
      </c>
      <c r="E120" s="4">
        <v>13018.99</v>
      </c>
      <c r="F120" s="10" t="s">
        <v>100</v>
      </c>
      <c r="G120" s="21" t="str">
        <f>VLOOKUP(H120,[1]Segments!$A$2:$C$658,3,FALSE)</f>
        <v>SHERIFF COURT RELATED</v>
      </c>
      <c r="H120" s="6">
        <v>1002107</v>
      </c>
      <c r="I120" s="6">
        <v>460080</v>
      </c>
      <c r="J120" s="4">
        <v>712.28</v>
      </c>
    </row>
    <row r="121" spans="1:10" x14ac:dyDescent="0.2">
      <c r="A121" s="6">
        <v>2013130</v>
      </c>
      <c r="B121" s="19">
        <v>44232</v>
      </c>
      <c r="C121" s="12">
        <v>1970</v>
      </c>
      <c r="D121" s="1" t="s">
        <v>98</v>
      </c>
      <c r="E121" s="4">
        <v>13018.99</v>
      </c>
      <c r="F121" s="10" t="s">
        <v>100</v>
      </c>
      <c r="G121" s="21" t="str">
        <f>VLOOKUP(H121,[1]Segments!$A$2:$C$658,3,FALSE)</f>
        <v>INFORMATION SYSTEMS</v>
      </c>
      <c r="H121" s="6">
        <v>1001220</v>
      </c>
      <c r="I121" s="6">
        <v>460080</v>
      </c>
      <c r="J121" s="4">
        <v>29.37</v>
      </c>
    </row>
    <row r="122" spans="1:10" x14ac:dyDescent="0.2">
      <c r="A122" s="6">
        <v>2013130</v>
      </c>
      <c r="B122" s="19">
        <v>44232</v>
      </c>
      <c r="C122" s="12">
        <v>1970</v>
      </c>
      <c r="D122" s="1" t="s">
        <v>98</v>
      </c>
      <c r="E122" s="4">
        <v>13018.99</v>
      </c>
      <c r="F122" s="12" t="s">
        <v>100</v>
      </c>
      <c r="G122" s="21" t="str">
        <f>VLOOKUP(H122,[1]Segments!$A$2:$C$658,3,FALSE)</f>
        <v>GENERAL FUND</v>
      </c>
      <c r="H122" s="6">
        <v>100</v>
      </c>
      <c r="I122" s="6">
        <v>102503</v>
      </c>
      <c r="J122" s="4">
        <v>43.57</v>
      </c>
    </row>
    <row r="123" spans="1:10" x14ac:dyDescent="0.2">
      <c r="A123" s="6">
        <v>2013130</v>
      </c>
      <c r="B123" s="19">
        <v>44232</v>
      </c>
      <c r="C123" s="12">
        <v>1970</v>
      </c>
      <c r="D123" s="1" t="s">
        <v>98</v>
      </c>
      <c r="E123" s="4">
        <v>13018.99</v>
      </c>
      <c r="F123" s="12" t="s">
        <v>100</v>
      </c>
      <c r="G123" s="21" t="str">
        <f>VLOOKUP(H123,[1]Segments!$A$2:$C$658,3,FALSE)</f>
        <v>GENERAL FUND</v>
      </c>
      <c r="H123" s="6">
        <v>100</v>
      </c>
      <c r="I123" s="6">
        <v>102503</v>
      </c>
      <c r="J123" s="4">
        <v>1218.69</v>
      </c>
    </row>
    <row r="124" spans="1:10" x14ac:dyDescent="0.2">
      <c r="A124" s="6">
        <v>2013130</v>
      </c>
      <c r="B124" s="19">
        <v>44232</v>
      </c>
      <c r="C124" s="12">
        <v>1970</v>
      </c>
      <c r="D124" s="1" t="s">
        <v>98</v>
      </c>
      <c r="E124" s="4">
        <v>13018.99</v>
      </c>
      <c r="F124" s="12" t="s">
        <v>100</v>
      </c>
      <c r="G124" s="21" t="str">
        <f>VLOOKUP(H124,[1]Segments!$A$2:$C$658,3,FALSE)</f>
        <v>GENERAL FUND</v>
      </c>
      <c r="H124" s="6">
        <v>100</v>
      </c>
      <c r="I124" s="6">
        <v>102503</v>
      </c>
      <c r="J124" s="4">
        <v>525.4</v>
      </c>
    </row>
    <row r="125" spans="1:10" x14ac:dyDescent="0.2">
      <c r="A125" s="6">
        <v>2013130</v>
      </c>
      <c r="B125" s="19">
        <v>44232</v>
      </c>
      <c r="C125" s="12">
        <v>1970</v>
      </c>
      <c r="D125" s="1" t="s">
        <v>98</v>
      </c>
      <c r="E125" s="4">
        <v>13018.99</v>
      </c>
      <c r="F125" s="12" t="s">
        <v>100</v>
      </c>
      <c r="G125" s="21" t="str">
        <f>VLOOKUP(H125,[1]Segments!$A$2:$C$658,3,FALSE)</f>
        <v>GENERAL FUND</v>
      </c>
      <c r="H125" s="6">
        <v>100</v>
      </c>
      <c r="I125" s="6">
        <v>102503</v>
      </c>
      <c r="J125" s="4">
        <v>264.93</v>
      </c>
    </row>
    <row r="126" spans="1:10" x14ac:dyDescent="0.2">
      <c r="A126" s="6">
        <v>2013130</v>
      </c>
      <c r="B126" s="19">
        <v>44232</v>
      </c>
      <c r="C126" s="12">
        <v>1970</v>
      </c>
      <c r="D126" s="1" t="s">
        <v>98</v>
      </c>
      <c r="E126" s="4">
        <v>13018.99</v>
      </c>
      <c r="F126" s="10" t="s">
        <v>100</v>
      </c>
      <c r="G126" s="21" t="str">
        <f>VLOOKUP(H126,[1]Segments!$A$2:$C$658,3,FALSE)</f>
        <v>GENERAL FUND</v>
      </c>
      <c r="H126" s="6">
        <v>100</v>
      </c>
      <c r="I126" s="6">
        <v>102503</v>
      </c>
      <c r="J126" s="4">
        <v>43.41</v>
      </c>
    </row>
    <row r="127" spans="1:10" x14ac:dyDescent="0.2">
      <c r="A127" s="6">
        <v>2013130</v>
      </c>
      <c r="B127" s="19">
        <v>44232</v>
      </c>
      <c r="C127" s="12">
        <v>1970</v>
      </c>
      <c r="D127" s="1" t="s">
        <v>98</v>
      </c>
      <c r="E127" s="4">
        <v>13018.99</v>
      </c>
      <c r="F127" s="12" t="s">
        <v>100</v>
      </c>
      <c r="G127" s="21" t="str">
        <f>VLOOKUP(H127,[1]Segments!$A$2:$C$658,3,FALSE)</f>
        <v>COUNTY ASSESSOR</v>
      </c>
      <c r="H127" s="6">
        <v>1001210</v>
      </c>
      <c r="I127" s="6">
        <v>460080</v>
      </c>
      <c r="J127" s="4">
        <v>23.32</v>
      </c>
    </row>
    <row r="128" spans="1:10" x14ac:dyDescent="0.2">
      <c r="A128" s="6">
        <v>2013130</v>
      </c>
      <c r="B128" s="19">
        <v>44232</v>
      </c>
      <c r="C128" s="12">
        <v>1970</v>
      </c>
      <c r="D128" s="1" t="s">
        <v>98</v>
      </c>
      <c r="E128" s="4">
        <v>13018.99</v>
      </c>
      <c r="F128" s="12" t="s">
        <v>101</v>
      </c>
      <c r="G128" s="21" t="str">
        <f>VLOOKUP(H128,[1]Segments!$A$2:$C$658,3,FALSE)</f>
        <v>GROUNDS MANAGEMENT</v>
      </c>
      <c r="H128" s="6">
        <v>1004304</v>
      </c>
      <c r="I128" s="6">
        <v>460080</v>
      </c>
      <c r="J128" s="4">
        <v>278.23</v>
      </c>
    </row>
    <row r="129" spans="1:10" x14ac:dyDescent="0.2">
      <c r="A129" s="6">
        <v>2013130</v>
      </c>
      <c r="B129" s="19">
        <v>44232</v>
      </c>
      <c r="C129" s="12">
        <v>1970</v>
      </c>
      <c r="D129" s="1" t="s">
        <v>98</v>
      </c>
      <c r="E129" s="4">
        <v>13018.99</v>
      </c>
      <c r="F129" s="12" t="s">
        <v>101</v>
      </c>
      <c r="G129" s="21" t="str">
        <f>VLOOKUP(H129,[1]Segments!$A$2:$C$658,3,FALSE)</f>
        <v>CONVENIENCE CENTER</v>
      </c>
      <c r="H129" s="6">
        <v>1004204</v>
      </c>
      <c r="I129" s="6">
        <v>460080</v>
      </c>
      <c r="J129" s="4">
        <v>63.35</v>
      </c>
    </row>
    <row r="130" spans="1:10" x14ac:dyDescent="0.2">
      <c r="A130" s="6">
        <v>2013130</v>
      </c>
      <c r="B130" s="19">
        <v>44232</v>
      </c>
      <c r="C130" s="12">
        <v>1970</v>
      </c>
      <c r="D130" s="1" t="s">
        <v>98</v>
      </c>
      <c r="E130" s="4">
        <v>13018.99</v>
      </c>
      <c r="F130" s="12" t="s">
        <v>101</v>
      </c>
      <c r="G130" s="21" t="str">
        <f>VLOOKUP(H130,[1]Segments!$A$2:$C$658,3,FALSE)</f>
        <v>FIRE &amp; RESCUE</v>
      </c>
      <c r="H130" s="6">
        <v>1003202</v>
      </c>
      <c r="I130" s="6">
        <v>460080</v>
      </c>
      <c r="J130" s="4">
        <v>1334.64</v>
      </c>
    </row>
    <row r="131" spans="1:10" x14ac:dyDescent="0.2">
      <c r="A131" s="6">
        <v>2013130</v>
      </c>
      <c r="B131" s="19">
        <v>44232</v>
      </c>
      <c r="C131" s="12">
        <v>1970</v>
      </c>
      <c r="D131" s="1" t="s">
        <v>98</v>
      </c>
      <c r="E131" s="4">
        <v>13018.99</v>
      </c>
      <c r="F131" s="12" t="s">
        <v>101</v>
      </c>
      <c r="G131" s="21" t="str">
        <f>VLOOKUP(H131,[1]Segments!$A$2:$C$658,3,FALSE)</f>
        <v>SHERIFF</v>
      </c>
      <c r="H131" s="6">
        <v>1003102</v>
      </c>
      <c r="I131" s="6">
        <v>460080</v>
      </c>
      <c r="J131" s="4">
        <v>165.72</v>
      </c>
    </row>
    <row r="132" spans="1:10" x14ac:dyDescent="0.2">
      <c r="A132" s="6">
        <v>2013130</v>
      </c>
      <c r="B132" s="19">
        <v>44232</v>
      </c>
      <c r="C132" s="12">
        <v>1970</v>
      </c>
      <c r="D132" s="1" t="s">
        <v>98</v>
      </c>
      <c r="E132" s="4">
        <v>13018.99</v>
      </c>
      <c r="F132" s="12" t="s">
        <v>101</v>
      </c>
      <c r="G132" s="21" t="str">
        <f>VLOOKUP(H132,[1]Segments!$A$2:$C$658,3,FALSE)</f>
        <v>GENERAL FUND</v>
      </c>
      <c r="H132" s="6">
        <v>100</v>
      </c>
      <c r="I132" s="6">
        <v>102503</v>
      </c>
      <c r="J132" s="4">
        <v>3288.33</v>
      </c>
    </row>
    <row r="133" spans="1:10" x14ac:dyDescent="0.2">
      <c r="A133" s="6">
        <v>2013131</v>
      </c>
      <c r="B133" s="19">
        <v>44232</v>
      </c>
      <c r="C133" s="12">
        <v>698</v>
      </c>
      <c r="D133" s="1" t="s">
        <v>102</v>
      </c>
      <c r="E133" s="4">
        <v>34342.5</v>
      </c>
      <c r="F133" s="12" t="s">
        <v>103</v>
      </c>
      <c r="G133" s="21" t="str">
        <f>VLOOKUP(H133,[1]Segments!$A$2:$C$658,3,FALSE)</f>
        <v>TUCKER PARK</v>
      </c>
      <c r="H133" s="6">
        <v>3007502</v>
      </c>
      <c r="I133" s="6">
        <v>470110</v>
      </c>
      <c r="J133" s="4">
        <v>29117.5</v>
      </c>
    </row>
    <row r="134" spans="1:10" x14ac:dyDescent="0.2">
      <c r="A134" s="6">
        <v>2013131</v>
      </c>
      <c r="B134" s="19">
        <v>44232</v>
      </c>
      <c r="C134" s="12">
        <v>698</v>
      </c>
      <c r="D134" s="1" t="s">
        <v>102</v>
      </c>
      <c r="E134" s="4">
        <v>34342.5</v>
      </c>
      <c r="F134" s="12" t="s">
        <v>104</v>
      </c>
      <c r="G134" s="21" t="str">
        <f>VLOOKUP(H134,[1]Segments!$A$2:$C$658,3,FALSE)</f>
        <v>TUCKER PARK</v>
      </c>
      <c r="H134" s="6">
        <v>3007502</v>
      </c>
      <c r="I134" s="6">
        <v>470110</v>
      </c>
      <c r="J134" s="4">
        <v>5225</v>
      </c>
    </row>
    <row r="135" spans="1:10" x14ac:dyDescent="0.2">
      <c r="A135" s="6">
        <v>2013132</v>
      </c>
      <c r="B135" s="19">
        <v>44232</v>
      </c>
      <c r="C135" s="12">
        <v>1024</v>
      </c>
      <c r="D135" s="1" t="s">
        <v>105</v>
      </c>
      <c r="E135" s="4">
        <v>1758</v>
      </c>
      <c r="F135" s="12">
        <v>87405717</v>
      </c>
      <c r="G135" s="21" t="str">
        <f>VLOOKUP(H135,[1]Segments!$A$2:$C$658,3,FALSE)</f>
        <v>HENRICO COST SHARING EGPS</v>
      </c>
      <c r="H135" s="6">
        <v>4004404</v>
      </c>
      <c r="I135" s="6">
        <v>430050</v>
      </c>
      <c r="J135" s="4">
        <v>1758</v>
      </c>
    </row>
    <row r="136" spans="1:10" x14ac:dyDescent="0.2">
      <c r="A136" s="6">
        <v>2013133</v>
      </c>
      <c r="B136" s="19">
        <v>44232</v>
      </c>
      <c r="C136" s="12">
        <v>2098</v>
      </c>
      <c r="D136" s="1" t="s">
        <v>106</v>
      </c>
      <c r="E136" s="4">
        <v>5605</v>
      </c>
      <c r="F136" s="12">
        <v>6989</v>
      </c>
      <c r="G136" s="21" t="str">
        <f>VLOOKUP(H136,[1]Segments!$A$2:$C$658,3,FALSE)</f>
        <v>PUBLIC UTILITY</v>
      </c>
      <c r="H136" s="6">
        <v>4004401</v>
      </c>
      <c r="I136" s="6">
        <v>430050</v>
      </c>
      <c r="J136" s="4">
        <v>2582</v>
      </c>
    </row>
    <row r="137" spans="1:10" x14ac:dyDescent="0.2">
      <c r="A137" s="6">
        <v>2013133</v>
      </c>
      <c r="B137" s="19">
        <v>44232</v>
      </c>
      <c r="C137" s="12">
        <v>2098</v>
      </c>
      <c r="D137" s="1" t="s">
        <v>106</v>
      </c>
      <c r="E137" s="4">
        <v>5605</v>
      </c>
      <c r="F137" s="12">
        <v>6990</v>
      </c>
      <c r="G137" s="21" t="str">
        <f>VLOOKUP(H137,[1]Segments!$A$2:$C$658,3,FALSE)</f>
        <v>PUBLIC UTILITY</v>
      </c>
      <c r="H137" s="6">
        <v>4004401</v>
      </c>
      <c r="I137" s="6">
        <v>430050</v>
      </c>
      <c r="J137" s="4">
        <v>3023</v>
      </c>
    </row>
    <row r="138" spans="1:10" x14ac:dyDescent="0.2">
      <c r="A138" s="6">
        <v>2013134</v>
      </c>
      <c r="B138" s="19">
        <v>44232</v>
      </c>
      <c r="C138" s="12">
        <v>2311</v>
      </c>
      <c r="D138" s="1" t="s">
        <v>107</v>
      </c>
      <c r="E138" s="4">
        <v>355.03</v>
      </c>
      <c r="F138" s="12" t="s">
        <v>108</v>
      </c>
      <c r="G138" s="21" t="str">
        <f>VLOOKUP(H138,[1]Segments!$A$2:$C$658,3,FALSE)</f>
        <v>GENERAL SERVICES</v>
      </c>
      <c r="H138" s="6">
        <v>1004302</v>
      </c>
      <c r="I138" s="6">
        <v>460007</v>
      </c>
      <c r="J138" s="4">
        <v>19.989999999999998</v>
      </c>
    </row>
    <row r="139" spans="1:10" x14ac:dyDescent="0.2">
      <c r="A139" s="6">
        <v>2013134</v>
      </c>
      <c r="B139" s="19">
        <v>44232</v>
      </c>
      <c r="C139" s="12">
        <v>2311</v>
      </c>
      <c r="D139" s="1" t="s">
        <v>107</v>
      </c>
      <c r="E139" s="4">
        <v>355.03</v>
      </c>
      <c r="F139" s="12" t="s">
        <v>109</v>
      </c>
      <c r="G139" s="21" t="str">
        <f>VLOOKUP(H139,[1]Segments!$A$2:$C$658,3,FALSE)</f>
        <v>GROUNDS MANAGEMENT</v>
      </c>
      <c r="H139" s="6">
        <v>1004304</v>
      </c>
      <c r="I139" s="6">
        <v>460007</v>
      </c>
      <c r="J139" s="4">
        <v>99.95</v>
      </c>
    </row>
    <row r="140" spans="1:10" x14ac:dyDescent="0.2">
      <c r="A140" s="6">
        <v>2013134</v>
      </c>
      <c r="B140" s="19">
        <v>44232</v>
      </c>
      <c r="C140" s="12">
        <v>2311</v>
      </c>
      <c r="D140" s="1" t="s">
        <v>107</v>
      </c>
      <c r="E140" s="4">
        <v>355.03</v>
      </c>
      <c r="F140" s="12" t="s">
        <v>110</v>
      </c>
      <c r="G140" s="21" t="str">
        <f>VLOOKUP(H140,[1]Segments!$A$2:$C$658,3,FALSE)</f>
        <v>GENERAL SERVICES</v>
      </c>
      <c r="H140" s="6">
        <v>1004302</v>
      </c>
      <c r="I140" s="6">
        <v>460007</v>
      </c>
      <c r="J140" s="4">
        <v>31.98</v>
      </c>
    </row>
    <row r="141" spans="1:10" x14ac:dyDescent="0.2">
      <c r="A141" s="6">
        <v>2013134</v>
      </c>
      <c r="B141" s="19">
        <v>44232</v>
      </c>
      <c r="C141" s="12">
        <v>2311</v>
      </c>
      <c r="D141" s="1" t="s">
        <v>107</v>
      </c>
      <c r="E141" s="4">
        <v>355.03</v>
      </c>
      <c r="F141" s="12" t="s">
        <v>111</v>
      </c>
      <c r="G141" s="21" t="str">
        <f>VLOOKUP(H141,[1]Segments!$A$2:$C$658,3,FALSE)</f>
        <v>GENERAL SERVICES</v>
      </c>
      <c r="H141" s="6">
        <v>1004302</v>
      </c>
      <c r="I141" s="6">
        <v>460007</v>
      </c>
      <c r="J141" s="4">
        <v>55.67</v>
      </c>
    </row>
    <row r="142" spans="1:10" x14ac:dyDescent="0.2">
      <c r="A142" s="6">
        <v>2013134</v>
      </c>
      <c r="B142" s="19">
        <v>44232</v>
      </c>
      <c r="C142" s="12">
        <v>2311</v>
      </c>
      <c r="D142" s="1" t="s">
        <v>107</v>
      </c>
      <c r="E142" s="4">
        <v>355.03</v>
      </c>
      <c r="F142" s="12" t="s">
        <v>112</v>
      </c>
      <c r="G142" s="21" t="str">
        <f>VLOOKUP(H142,[1]Segments!$A$2:$C$658,3,FALSE)</f>
        <v>GENERAL SERVICES</v>
      </c>
      <c r="H142" s="6">
        <v>1004302</v>
      </c>
      <c r="I142" s="6">
        <v>460007</v>
      </c>
      <c r="J142" s="4">
        <v>41.98</v>
      </c>
    </row>
    <row r="143" spans="1:10" x14ac:dyDescent="0.2">
      <c r="A143" s="6">
        <v>2013134</v>
      </c>
      <c r="B143" s="19">
        <v>44232</v>
      </c>
      <c r="C143" s="12">
        <v>2311</v>
      </c>
      <c r="D143" s="1" t="s">
        <v>107</v>
      </c>
      <c r="E143" s="4">
        <v>355.03</v>
      </c>
      <c r="F143" s="12" t="s">
        <v>113</v>
      </c>
      <c r="G143" s="21" t="str">
        <f>VLOOKUP(H143,[1]Segments!$A$2:$C$658,3,FALSE)</f>
        <v>GENERAL SERVICES</v>
      </c>
      <c r="H143" s="6">
        <v>1004302</v>
      </c>
      <c r="I143" s="6">
        <v>460007</v>
      </c>
      <c r="J143" s="4">
        <v>82.92</v>
      </c>
    </row>
    <row r="144" spans="1:10" x14ac:dyDescent="0.2">
      <c r="A144" s="6">
        <v>2013134</v>
      </c>
      <c r="B144" s="19">
        <v>44232</v>
      </c>
      <c r="C144" s="12">
        <v>2311</v>
      </c>
      <c r="D144" s="1" t="s">
        <v>107</v>
      </c>
      <c r="E144" s="4">
        <v>355.03</v>
      </c>
      <c r="F144" s="12" t="s">
        <v>114</v>
      </c>
      <c r="G144" s="21" t="str">
        <f>VLOOKUP(H144,[1]Segments!$A$2:$C$658,3,FALSE)</f>
        <v>GROUNDS MANAGEMENT</v>
      </c>
      <c r="H144" s="6">
        <v>1004304</v>
      </c>
      <c r="I144" s="6">
        <v>460007</v>
      </c>
      <c r="J144" s="4">
        <v>2.99</v>
      </c>
    </row>
    <row r="145" spans="1:10" x14ac:dyDescent="0.2">
      <c r="A145" s="6">
        <v>2013134</v>
      </c>
      <c r="B145" s="19">
        <v>44232</v>
      </c>
      <c r="C145" s="12">
        <v>2311</v>
      </c>
      <c r="D145" s="1" t="s">
        <v>107</v>
      </c>
      <c r="E145" s="4">
        <v>355.03</v>
      </c>
      <c r="F145" s="10" t="s">
        <v>115</v>
      </c>
      <c r="G145" s="21" t="str">
        <f>VLOOKUP(H145,[1]Segments!$A$2:$C$658,3,FALSE)</f>
        <v>PARKS &amp; RECREATION</v>
      </c>
      <c r="H145" s="6">
        <v>1007104</v>
      </c>
      <c r="I145" s="6">
        <v>460007</v>
      </c>
      <c r="J145" s="4">
        <v>19.55</v>
      </c>
    </row>
    <row r="146" spans="1:10" x14ac:dyDescent="0.2">
      <c r="A146" s="6">
        <v>2013135</v>
      </c>
      <c r="B146" s="19">
        <v>44232</v>
      </c>
      <c r="C146" s="12">
        <v>1516</v>
      </c>
      <c r="D146" s="1" t="s">
        <v>116</v>
      </c>
      <c r="E146" s="4">
        <v>3874</v>
      </c>
      <c r="F146" s="10" t="s">
        <v>117</v>
      </c>
      <c r="G146" s="21" t="str">
        <f>VLOOKUP(H146,[1]Segments!$A$2:$C$658,3,FALSE)</f>
        <v>GENERAL SERVICES</v>
      </c>
      <c r="H146" s="6">
        <v>1004302</v>
      </c>
      <c r="I146" s="6">
        <v>430060</v>
      </c>
      <c r="J146" s="4">
        <v>1474</v>
      </c>
    </row>
    <row r="147" spans="1:10" x14ac:dyDescent="0.2">
      <c r="A147" s="6">
        <v>2013135</v>
      </c>
      <c r="B147" s="19">
        <v>44232</v>
      </c>
      <c r="C147" s="12">
        <v>1516</v>
      </c>
      <c r="D147" s="1" t="s">
        <v>116</v>
      </c>
      <c r="E147" s="4">
        <v>3874</v>
      </c>
      <c r="F147" s="12">
        <v>12821</v>
      </c>
      <c r="G147" s="21" t="str">
        <f>VLOOKUP(H147,[1]Segments!$A$2:$C$658,3,FALSE)</f>
        <v>SPORTS FIELD RELOCATION</v>
      </c>
      <c r="H147" s="6">
        <v>3007505</v>
      </c>
      <c r="I147" s="6">
        <v>470110</v>
      </c>
      <c r="J147" s="4">
        <v>2400</v>
      </c>
    </row>
    <row r="148" spans="1:10" x14ac:dyDescent="0.2">
      <c r="A148" s="6">
        <v>2013136</v>
      </c>
      <c r="B148" s="19">
        <v>44232</v>
      </c>
      <c r="C148" s="12">
        <v>2184</v>
      </c>
      <c r="D148" s="1" t="s">
        <v>118</v>
      </c>
      <c r="E148" s="4">
        <v>2430.7199999999998</v>
      </c>
      <c r="F148" s="12">
        <v>7000474</v>
      </c>
      <c r="G148" s="21" t="str">
        <f>VLOOKUP(H148,[1]Segments!$A$2:$C$658,3,FALSE)</f>
        <v>FIRE &amp; RESCUE</v>
      </c>
      <c r="H148" s="6">
        <v>1003202</v>
      </c>
      <c r="I148" s="6">
        <v>430050</v>
      </c>
      <c r="J148" s="4">
        <v>1822.56</v>
      </c>
    </row>
    <row r="149" spans="1:10" x14ac:dyDescent="0.2">
      <c r="A149" s="6">
        <v>2013136</v>
      </c>
      <c r="B149" s="19">
        <v>44232</v>
      </c>
      <c r="C149" s="12">
        <v>2184</v>
      </c>
      <c r="D149" s="1" t="s">
        <v>118</v>
      </c>
      <c r="E149" s="4">
        <v>2430.7199999999998</v>
      </c>
      <c r="F149" s="12">
        <v>7000387</v>
      </c>
      <c r="G149" s="21" t="str">
        <f>VLOOKUP(H149,[1]Segments!$A$2:$C$658,3,FALSE)</f>
        <v>FIRE &amp; RESCUE</v>
      </c>
      <c r="H149" s="6">
        <v>1003202</v>
      </c>
      <c r="I149" s="6">
        <v>430050</v>
      </c>
      <c r="J149" s="4">
        <v>608.16</v>
      </c>
    </row>
    <row r="150" spans="1:10" x14ac:dyDescent="0.2">
      <c r="A150" s="6">
        <v>2013137</v>
      </c>
      <c r="B150" s="19">
        <v>44232</v>
      </c>
      <c r="C150" s="12">
        <v>2569</v>
      </c>
      <c r="D150" s="1" t="s">
        <v>119</v>
      </c>
      <c r="E150" s="4">
        <v>1250</v>
      </c>
      <c r="F150" s="12">
        <v>394</v>
      </c>
      <c r="G150" s="21" t="str">
        <f>VLOOKUP(H150,[1]Segments!$A$2:$C$658,3,FALSE)</f>
        <v>PUBLIC UTILITY</v>
      </c>
      <c r="H150" s="6">
        <v>4004401</v>
      </c>
      <c r="I150" s="6">
        <v>430060</v>
      </c>
      <c r="J150" s="4">
        <v>1250</v>
      </c>
    </row>
    <row r="151" spans="1:10" x14ac:dyDescent="0.2">
      <c r="A151" s="6">
        <v>2013138</v>
      </c>
      <c r="B151" s="19">
        <v>44232</v>
      </c>
      <c r="C151" s="12">
        <v>2233</v>
      </c>
      <c r="D151" s="1" t="s">
        <v>120</v>
      </c>
      <c r="E151" s="4">
        <v>1473.62</v>
      </c>
      <c r="F151" s="10" t="s">
        <v>121</v>
      </c>
      <c r="G151" s="21" t="str">
        <f>VLOOKUP(H151,[1]Segments!$A$2:$C$658,3,FALSE)</f>
        <v>FACILITIES SITE IMPROVEMENTS</v>
      </c>
      <c r="H151" s="6">
        <v>3004503</v>
      </c>
      <c r="I151" s="6">
        <v>470100</v>
      </c>
      <c r="J151" s="4">
        <v>1077.3800000000001</v>
      </c>
    </row>
    <row r="152" spans="1:10" x14ac:dyDescent="0.2">
      <c r="A152" s="6">
        <v>2013138</v>
      </c>
      <c r="B152" s="19">
        <v>44232</v>
      </c>
      <c r="C152" s="12">
        <v>2233</v>
      </c>
      <c r="D152" s="1" t="s">
        <v>120</v>
      </c>
      <c r="E152" s="4">
        <v>1473.62</v>
      </c>
      <c r="F152" s="10" t="s">
        <v>122</v>
      </c>
      <c r="G152" s="21" t="str">
        <f>VLOOKUP(H152,[1]Segments!$A$2:$C$658,3,FALSE)</f>
        <v>FACILITIES SITE IMPROVEMENTS</v>
      </c>
      <c r="H152" s="6">
        <v>3004503</v>
      </c>
      <c r="I152" s="6">
        <v>470100</v>
      </c>
      <c r="J152" s="4">
        <v>396.24</v>
      </c>
    </row>
    <row r="153" spans="1:10" x14ac:dyDescent="0.2">
      <c r="A153" s="6">
        <v>2013139</v>
      </c>
      <c r="B153" s="19">
        <v>44232</v>
      </c>
      <c r="C153" s="12">
        <v>296</v>
      </c>
      <c r="D153" s="1" t="s">
        <v>123</v>
      </c>
      <c r="E153" s="4">
        <v>682.87</v>
      </c>
      <c r="F153" s="12">
        <v>45996</v>
      </c>
      <c r="G153" s="21" t="str">
        <f>VLOOKUP(H153,[1]Segments!$A$2:$C$658,3,FALSE)</f>
        <v>SHERIFF</v>
      </c>
      <c r="H153" s="6">
        <v>1003102</v>
      </c>
      <c r="I153" s="6">
        <v>430050</v>
      </c>
      <c r="J153" s="4">
        <v>626.91999999999996</v>
      </c>
    </row>
    <row r="154" spans="1:10" x14ac:dyDescent="0.2">
      <c r="A154" s="6">
        <v>2013139</v>
      </c>
      <c r="B154" s="19">
        <v>44232</v>
      </c>
      <c r="C154" s="12">
        <v>296</v>
      </c>
      <c r="D154" s="1" t="s">
        <v>123</v>
      </c>
      <c r="E154" s="4">
        <v>682.87</v>
      </c>
      <c r="F154" s="12">
        <v>46031</v>
      </c>
      <c r="G154" s="21" t="str">
        <f>VLOOKUP(H154,[1]Segments!$A$2:$C$658,3,FALSE)</f>
        <v>SHERIFF</v>
      </c>
      <c r="H154" s="6">
        <v>1003102</v>
      </c>
      <c r="I154" s="6">
        <v>430050</v>
      </c>
      <c r="J154" s="4">
        <v>55.95</v>
      </c>
    </row>
    <row r="155" spans="1:10" x14ac:dyDescent="0.2">
      <c r="A155" s="6">
        <v>2013140</v>
      </c>
      <c r="B155" s="19">
        <v>44232</v>
      </c>
      <c r="C155" s="12">
        <v>2737</v>
      </c>
      <c r="D155" s="1" t="s">
        <v>124</v>
      </c>
      <c r="E155" s="4">
        <v>53.23</v>
      </c>
      <c r="F155" s="12" t="s">
        <v>125</v>
      </c>
      <c r="G155" s="21" t="str">
        <f>VLOOKUP(H155,[1]Segments!$A$2:$C$658,3,FALSE)</f>
        <v>PUBLIC UTILITY</v>
      </c>
      <c r="H155" s="6">
        <v>4004401</v>
      </c>
      <c r="I155" s="6">
        <v>460080</v>
      </c>
      <c r="J155" s="4">
        <v>53.23</v>
      </c>
    </row>
    <row r="156" spans="1:10" x14ac:dyDescent="0.2">
      <c r="A156" s="6">
        <v>2013141</v>
      </c>
      <c r="B156" s="19">
        <v>44232</v>
      </c>
      <c r="C156" s="12">
        <v>2272</v>
      </c>
      <c r="D156" s="1" t="s">
        <v>126</v>
      </c>
      <c r="E156" s="4">
        <v>1500</v>
      </c>
      <c r="F156" s="12">
        <v>228844</v>
      </c>
      <c r="G156" s="21" t="str">
        <f>VLOOKUP(H156,[1]Segments!$A$2:$C$658,3,FALSE)</f>
        <v>PUBLIC UTILITY</v>
      </c>
      <c r="H156" s="6">
        <v>4004401</v>
      </c>
      <c r="I156" s="6">
        <v>430420</v>
      </c>
      <c r="J156" s="4">
        <v>1500</v>
      </c>
    </row>
    <row r="157" spans="1:10" x14ac:dyDescent="0.2">
      <c r="A157" s="6">
        <v>2013142</v>
      </c>
      <c r="B157" s="19">
        <v>44232</v>
      </c>
      <c r="C157" s="12">
        <v>2399</v>
      </c>
      <c r="D157" s="1" t="s">
        <v>127</v>
      </c>
      <c r="E157" s="4">
        <v>950</v>
      </c>
      <c r="F157" s="12">
        <v>1072093</v>
      </c>
      <c r="G157" s="21" t="str">
        <f>VLOOKUP(H157,[1]Segments!$A$2:$C$658,3,FALSE)</f>
        <v>EMER PLANNING FIRE GRANT</v>
      </c>
      <c r="H157" s="6">
        <v>1003203</v>
      </c>
      <c r="I157" s="6">
        <v>490140</v>
      </c>
      <c r="J157" s="4">
        <v>950</v>
      </c>
    </row>
    <row r="158" spans="1:10" x14ac:dyDescent="0.2">
      <c r="A158" s="6">
        <v>2013143</v>
      </c>
      <c r="B158" s="19">
        <v>44232</v>
      </c>
      <c r="C158" s="12">
        <v>2437</v>
      </c>
      <c r="D158" s="1" t="s">
        <v>128</v>
      </c>
      <c r="E158" s="4">
        <v>22</v>
      </c>
      <c r="F158" s="12">
        <v>1641</v>
      </c>
      <c r="G158" s="21" t="str">
        <f>VLOOKUP(H158,[1]Segments!$A$2:$C$658,3,FALSE)</f>
        <v>PUBLIC UTILITY</v>
      </c>
      <c r="H158" s="6">
        <v>4004401</v>
      </c>
      <c r="I158" s="6">
        <v>454020</v>
      </c>
      <c r="J158" s="4">
        <v>22</v>
      </c>
    </row>
    <row r="159" spans="1:10" x14ac:dyDescent="0.2">
      <c r="A159" s="6">
        <v>2013144</v>
      </c>
      <c r="B159" s="19">
        <v>44232</v>
      </c>
      <c r="C159" s="12">
        <v>2570</v>
      </c>
      <c r="D159" s="1" t="s">
        <v>129</v>
      </c>
      <c r="E159" s="4">
        <v>144.74</v>
      </c>
      <c r="F159" s="12">
        <v>152461101001</v>
      </c>
      <c r="G159" s="21" t="str">
        <f>VLOOKUP(H159,[1]Segments!$A$2:$C$658,3,FALSE)</f>
        <v>EMERGENCY COMMUNICATION</v>
      </c>
      <c r="H159" s="6">
        <v>1003505</v>
      </c>
      <c r="I159" s="6">
        <v>454020</v>
      </c>
      <c r="J159" s="4">
        <v>79.62</v>
      </c>
    </row>
    <row r="160" spans="1:10" x14ac:dyDescent="0.2">
      <c r="A160" s="6">
        <v>2013144</v>
      </c>
      <c r="B160" s="19">
        <v>44232</v>
      </c>
      <c r="C160" s="12">
        <v>2570</v>
      </c>
      <c r="D160" s="1" t="s">
        <v>129</v>
      </c>
      <c r="E160" s="4">
        <v>144.74</v>
      </c>
      <c r="F160" s="12">
        <v>152481030001</v>
      </c>
      <c r="G160" s="21" t="str">
        <f>VLOOKUP(H160,[1]Segments!$A$2:$C$658,3,FALSE)</f>
        <v>EMERGENCY COMMUNICATION</v>
      </c>
      <c r="H160" s="6">
        <v>1003505</v>
      </c>
      <c r="I160" s="6">
        <v>454020</v>
      </c>
      <c r="J160" s="4">
        <v>22.51</v>
      </c>
    </row>
    <row r="161" spans="1:10" x14ac:dyDescent="0.2">
      <c r="A161" s="6">
        <v>2013144</v>
      </c>
      <c r="B161" s="19">
        <v>44232</v>
      </c>
      <c r="C161" s="12">
        <v>2570</v>
      </c>
      <c r="D161" s="1" t="s">
        <v>129</v>
      </c>
      <c r="E161" s="4">
        <v>144.74</v>
      </c>
      <c r="F161" s="12">
        <v>152482832001</v>
      </c>
      <c r="G161" s="21" t="str">
        <f>VLOOKUP(H161,[1]Segments!$A$2:$C$658,3,FALSE)</f>
        <v>EMERGENCY COMMUNICATION</v>
      </c>
      <c r="H161" s="6">
        <v>1003505</v>
      </c>
      <c r="I161" s="6">
        <v>454020</v>
      </c>
      <c r="J161" s="4">
        <v>39.26</v>
      </c>
    </row>
    <row r="162" spans="1:10" x14ac:dyDescent="0.2">
      <c r="A162" s="6">
        <v>2013144</v>
      </c>
      <c r="B162" s="19">
        <v>44232</v>
      </c>
      <c r="C162" s="12">
        <v>2570</v>
      </c>
      <c r="D162" s="1" t="s">
        <v>129</v>
      </c>
      <c r="E162" s="4">
        <v>144.74</v>
      </c>
      <c r="F162" s="12">
        <v>152482833001</v>
      </c>
      <c r="G162" s="21" t="str">
        <f>VLOOKUP(H162,[1]Segments!$A$2:$C$658,3,FALSE)</f>
        <v>EMERGENCY COMMUNICATION</v>
      </c>
      <c r="H162" s="6">
        <v>1003505</v>
      </c>
      <c r="I162" s="6">
        <v>454020</v>
      </c>
      <c r="J162" s="4">
        <v>3.35</v>
      </c>
    </row>
    <row r="163" spans="1:10" x14ac:dyDescent="0.2">
      <c r="A163" s="6">
        <v>2013145</v>
      </c>
      <c r="B163" s="19">
        <v>44232</v>
      </c>
      <c r="C163" s="12">
        <v>99999</v>
      </c>
      <c r="D163" s="1" t="s">
        <v>130</v>
      </c>
      <c r="E163" s="4">
        <v>58.25</v>
      </c>
      <c r="F163" s="12">
        <v>8045565349</v>
      </c>
      <c r="G163" s="21" t="str">
        <f>VLOOKUP(H163,[1]Segments!$A$2:$C$658,3,FALSE)</f>
        <v>SHERIFF</v>
      </c>
      <c r="H163" s="6">
        <v>1003102</v>
      </c>
      <c r="I163" s="6">
        <v>454100</v>
      </c>
      <c r="J163" s="4">
        <v>58.25</v>
      </c>
    </row>
    <row r="164" spans="1:10" x14ac:dyDescent="0.2">
      <c r="A164" s="6">
        <v>2013146</v>
      </c>
      <c r="B164" s="19">
        <v>44232</v>
      </c>
      <c r="C164" s="12">
        <v>99999</v>
      </c>
      <c r="D164" s="1" t="s">
        <v>131</v>
      </c>
      <c r="E164" s="4">
        <v>129.76</v>
      </c>
      <c r="F164" s="10" t="s">
        <v>132</v>
      </c>
      <c r="G164" s="21" t="str">
        <f>VLOOKUP(H164,[1]Segments!$A$2:$C$658,3,FALSE)</f>
        <v>SHERIFF</v>
      </c>
      <c r="H164" s="6">
        <v>1003102</v>
      </c>
      <c r="I164" s="6">
        <v>456020</v>
      </c>
      <c r="J164" s="4">
        <v>129.76</v>
      </c>
    </row>
    <row r="165" spans="1:10" x14ac:dyDescent="0.2">
      <c r="A165" s="6">
        <v>2013147</v>
      </c>
      <c r="B165" s="19">
        <v>44232</v>
      </c>
      <c r="C165" s="12">
        <v>99999</v>
      </c>
      <c r="D165" s="1" t="s">
        <v>133</v>
      </c>
      <c r="E165" s="4">
        <v>80.959999999999994</v>
      </c>
      <c r="F165" s="12" t="s">
        <v>134</v>
      </c>
      <c r="G165" s="21" t="str">
        <f>VLOOKUP(H165,[1]Segments!$A$2:$C$658,3,FALSE)</f>
        <v>SHERIFF</v>
      </c>
      <c r="H165" s="6">
        <v>1003102</v>
      </c>
      <c r="I165" s="6">
        <v>456020</v>
      </c>
      <c r="J165" s="4">
        <v>80.959999999999994</v>
      </c>
    </row>
    <row r="166" spans="1:10" x14ac:dyDescent="0.2">
      <c r="A166" s="6">
        <v>2013149</v>
      </c>
      <c r="B166" s="19">
        <v>44232</v>
      </c>
      <c r="C166" s="12">
        <v>99999</v>
      </c>
      <c r="D166" s="1" t="s">
        <v>135</v>
      </c>
      <c r="E166" s="4">
        <v>38.15</v>
      </c>
      <c r="F166" s="12" t="s">
        <v>136</v>
      </c>
      <c r="G166" s="21" t="str">
        <f>VLOOKUP(H166,[1]Segments!$A$2:$C$658,3,FALSE)</f>
        <v>PARKS &amp; RECREATION</v>
      </c>
      <c r="H166" s="6">
        <v>1007104</v>
      </c>
      <c r="I166" s="6">
        <v>454020</v>
      </c>
      <c r="J166" s="4">
        <v>38.15</v>
      </c>
    </row>
    <row r="167" spans="1:10" x14ac:dyDescent="0.2">
      <c r="A167" s="6">
        <v>2013150</v>
      </c>
      <c r="B167" s="19">
        <v>44232</v>
      </c>
      <c r="C167" s="12">
        <v>99999</v>
      </c>
      <c r="D167" s="1" t="s">
        <v>137</v>
      </c>
      <c r="E167" s="4">
        <v>79.14</v>
      </c>
      <c r="F167" s="12" t="s">
        <v>138</v>
      </c>
      <c r="G167" s="21" t="str">
        <f>VLOOKUP(H167,[1]Segments!$A$2:$C$658,3,FALSE)</f>
        <v>PARKS &amp; RECREATION</v>
      </c>
      <c r="H167" s="6">
        <v>1007104</v>
      </c>
      <c r="I167" s="6">
        <v>458040</v>
      </c>
      <c r="J167" s="4">
        <v>79.14</v>
      </c>
    </row>
    <row r="168" spans="1:10" x14ac:dyDescent="0.2">
      <c r="A168" s="6">
        <v>2013151</v>
      </c>
      <c r="B168" s="19">
        <v>44232</v>
      </c>
      <c r="C168" s="12">
        <v>2455</v>
      </c>
      <c r="D168" s="1" t="s">
        <v>139</v>
      </c>
      <c r="E168" s="4">
        <v>209.13</v>
      </c>
      <c r="F168" s="12">
        <v>204559922</v>
      </c>
      <c r="G168" s="21" t="str">
        <f>VLOOKUP(H168,[1]Segments!$A$2:$C$658,3,FALSE)</f>
        <v>GENERAL SERVICES</v>
      </c>
      <c r="H168" s="6">
        <v>1004302</v>
      </c>
      <c r="I168" s="6">
        <v>430060</v>
      </c>
      <c r="J168" s="4">
        <v>92.57</v>
      </c>
    </row>
    <row r="169" spans="1:10" x14ac:dyDescent="0.2">
      <c r="A169" s="6">
        <v>2013151</v>
      </c>
      <c r="B169" s="19">
        <v>44232</v>
      </c>
      <c r="C169" s="12">
        <v>2455</v>
      </c>
      <c r="D169" s="1" t="s">
        <v>139</v>
      </c>
      <c r="E169" s="4">
        <v>209.13</v>
      </c>
      <c r="F169" s="12">
        <v>204302617</v>
      </c>
      <c r="G169" s="21" t="str">
        <f>VLOOKUP(H169,[1]Segments!$A$2:$C$658,3,FALSE)</f>
        <v>GENERAL SERVICES</v>
      </c>
      <c r="H169" s="6">
        <v>1004302</v>
      </c>
      <c r="I169" s="6">
        <v>430060</v>
      </c>
      <c r="J169" s="4">
        <v>116.56</v>
      </c>
    </row>
    <row r="170" spans="1:10" x14ac:dyDescent="0.2">
      <c r="A170" s="6">
        <v>2013152</v>
      </c>
      <c r="B170" s="19">
        <v>44232</v>
      </c>
      <c r="C170" s="12">
        <v>2462</v>
      </c>
      <c r="D170" s="1" t="s">
        <v>140</v>
      </c>
      <c r="E170" s="4">
        <v>2615</v>
      </c>
      <c r="F170" s="12">
        <v>23412</v>
      </c>
      <c r="G170" s="21" t="str">
        <f>VLOOKUP(H170,[1]Segments!$A$2:$C$658,3,FALSE)</f>
        <v>REGISTRAR</v>
      </c>
      <c r="H170" s="6">
        <v>1001302</v>
      </c>
      <c r="I170" s="6">
        <v>430050</v>
      </c>
      <c r="J170" s="4">
        <v>2615</v>
      </c>
    </row>
    <row r="171" spans="1:10" x14ac:dyDescent="0.2">
      <c r="A171" s="6">
        <v>2013153</v>
      </c>
      <c r="B171" s="19">
        <v>44232</v>
      </c>
      <c r="C171" s="12">
        <v>3199</v>
      </c>
      <c r="D171" s="1" t="s">
        <v>141</v>
      </c>
      <c r="E171" s="4">
        <v>122.94</v>
      </c>
      <c r="F171" s="12">
        <v>6053590</v>
      </c>
      <c r="G171" s="21" t="str">
        <f>VLOOKUP(H171,[1]Segments!$A$2:$C$658,3,FALSE)</f>
        <v>SHERIFF</v>
      </c>
      <c r="H171" s="6">
        <v>1003102</v>
      </c>
      <c r="I171" s="6">
        <v>430050</v>
      </c>
      <c r="J171" s="4">
        <v>20</v>
      </c>
    </row>
    <row r="172" spans="1:10" x14ac:dyDescent="0.2">
      <c r="A172" s="6">
        <v>2013153</v>
      </c>
      <c r="B172" s="19">
        <v>44232</v>
      </c>
      <c r="C172" s="12">
        <v>3199</v>
      </c>
      <c r="D172" s="1" t="s">
        <v>141</v>
      </c>
      <c r="E172" s="4">
        <v>122.94</v>
      </c>
      <c r="F172" s="12">
        <v>5026419</v>
      </c>
      <c r="G172" s="21" t="str">
        <f>VLOOKUP(H172,[1]Segments!$A$2:$C$658,3,FALSE)</f>
        <v>SHERIFF</v>
      </c>
      <c r="H172" s="6">
        <v>1003102</v>
      </c>
      <c r="I172" s="6">
        <v>430050</v>
      </c>
      <c r="J172" s="4">
        <v>18</v>
      </c>
    </row>
    <row r="173" spans="1:10" x14ac:dyDescent="0.2">
      <c r="A173" s="6">
        <v>2013153</v>
      </c>
      <c r="B173" s="19">
        <v>44232</v>
      </c>
      <c r="C173" s="12">
        <v>3199</v>
      </c>
      <c r="D173" s="1" t="s">
        <v>141</v>
      </c>
      <c r="E173" s="4">
        <v>122.94</v>
      </c>
      <c r="F173" s="12">
        <v>6053289</v>
      </c>
      <c r="G173" s="21" t="str">
        <f>VLOOKUP(H173,[1]Segments!$A$2:$C$658,3,FALSE)</f>
        <v>BUILDING INSPECTIONS</v>
      </c>
      <c r="H173" s="6">
        <v>1003401</v>
      </c>
      <c r="I173" s="6">
        <v>460007</v>
      </c>
      <c r="J173" s="4">
        <v>84.94</v>
      </c>
    </row>
    <row r="174" spans="1:10" x14ac:dyDescent="0.2">
      <c r="A174" s="6">
        <v>2013154</v>
      </c>
      <c r="B174" s="19">
        <v>44232</v>
      </c>
      <c r="C174" s="12">
        <v>2521</v>
      </c>
      <c r="D174" s="1" t="s">
        <v>142</v>
      </c>
      <c r="E174" s="4">
        <v>25.98</v>
      </c>
      <c r="F174" s="12" t="s">
        <v>143</v>
      </c>
      <c r="G174" s="21" t="str">
        <f>VLOOKUP(H174,[1]Segments!$A$2:$C$658,3,FALSE)</f>
        <v>PUBLIC UTILITY</v>
      </c>
      <c r="H174" s="6">
        <v>4004401</v>
      </c>
      <c r="I174" s="6">
        <v>460007</v>
      </c>
      <c r="J174" s="4">
        <v>25.98</v>
      </c>
    </row>
    <row r="175" spans="1:10" x14ac:dyDescent="0.2">
      <c r="A175" s="6">
        <v>2013155</v>
      </c>
      <c r="B175" s="19">
        <v>44232</v>
      </c>
      <c r="C175" s="12">
        <v>547</v>
      </c>
      <c r="D175" s="1" t="s">
        <v>144</v>
      </c>
      <c r="E175" s="4">
        <v>149.99</v>
      </c>
      <c r="F175" s="12" t="s">
        <v>145</v>
      </c>
      <c r="G175" s="21" t="str">
        <f>VLOOKUP(H175,[1]Segments!$A$2:$C$658,3,FALSE)</f>
        <v>EMERGENCY TECHNOLOGY SVC</v>
      </c>
      <c r="H175" s="6">
        <v>1003558</v>
      </c>
      <c r="I175" s="6">
        <v>452100</v>
      </c>
      <c r="J175" s="4">
        <v>149.99</v>
      </c>
    </row>
    <row r="176" spans="1:10" x14ac:dyDescent="0.2">
      <c r="A176" s="6">
        <v>2013156</v>
      </c>
      <c r="B176" s="19">
        <v>44232</v>
      </c>
      <c r="C176" s="12">
        <v>3147</v>
      </c>
      <c r="D176" s="1" t="s">
        <v>146</v>
      </c>
      <c r="E176" s="4">
        <v>370</v>
      </c>
      <c r="F176" s="12">
        <v>6021120007109</v>
      </c>
      <c r="G176" s="21" t="str">
        <f>VLOOKUP(H176,[1]Segments!$A$2:$C$658,3,FALSE)</f>
        <v>INFORMATION SYSTEMS</v>
      </c>
      <c r="H176" s="6">
        <v>1001220</v>
      </c>
      <c r="I176" s="6">
        <v>430060</v>
      </c>
      <c r="J176" s="4">
        <v>370</v>
      </c>
    </row>
    <row r="177" spans="1:10" x14ac:dyDescent="0.2">
      <c r="A177" s="6">
        <v>2013157</v>
      </c>
      <c r="B177" s="19">
        <v>44232</v>
      </c>
      <c r="C177" s="12">
        <v>770</v>
      </c>
      <c r="D177" s="1" t="s">
        <v>147</v>
      </c>
      <c r="E177" s="4">
        <v>59.89</v>
      </c>
      <c r="F177" s="12" t="s">
        <v>148</v>
      </c>
      <c r="G177" s="21" t="str">
        <f>VLOOKUP(H177,[1]Segments!$A$2:$C$658,3,FALSE)</f>
        <v>FIRE &amp; RESCUE</v>
      </c>
      <c r="H177" s="6">
        <v>1003202</v>
      </c>
      <c r="I177" s="6">
        <v>430050</v>
      </c>
      <c r="J177" s="4">
        <v>59.89</v>
      </c>
    </row>
    <row r="178" spans="1:10" x14ac:dyDescent="0.2">
      <c r="A178" s="6">
        <v>2013158</v>
      </c>
      <c r="B178" s="19">
        <v>44232</v>
      </c>
      <c r="C178" s="12">
        <v>2558</v>
      </c>
      <c r="D178" s="1" t="s">
        <v>149</v>
      </c>
      <c r="E178" s="4">
        <v>119.97</v>
      </c>
      <c r="F178" s="12">
        <v>11423332</v>
      </c>
      <c r="G178" s="21" t="str">
        <f>VLOOKUP(H178,[1]Segments!$A$2:$C$658,3,FALSE)</f>
        <v>BOARD OF SUPERVISORS</v>
      </c>
      <c r="H178" s="6">
        <v>1001101</v>
      </c>
      <c r="I178" s="6">
        <v>480040</v>
      </c>
      <c r="J178" s="4">
        <v>119.97</v>
      </c>
    </row>
    <row r="179" spans="1:10" x14ac:dyDescent="0.2">
      <c r="A179" s="6">
        <v>2013159</v>
      </c>
      <c r="B179" s="19">
        <v>44232</v>
      </c>
      <c r="C179" s="12">
        <v>2517</v>
      </c>
      <c r="D179" s="1" t="s">
        <v>150</v>
      </c>
      <c r="E179" s="4">
        <v>5000</v>
      </c>
      <c r="F179" s="12" t="s">
        <v>151</v>
      </c>
      <c r="G179" s="21" t="str">
        <f>VLOOKUP(H179,[1]Segments!$A$2:$C$658,3,FALSE)</f>
        <v>GENERAL FUND</v>
      </c>
      <c r="H179" s="6">
        <v>100</v>
      </c>
      <c r="I179" s="6">
        <v>104000</v>
      </c>
      <c r="J179" s="4">
        <v>5000</v>
      </c>
    </row>
    <row r="180" spans="1:10" x14ac:dyDescent="0.2">
      <c r="A180" s="6">
        <v>2013160</v>
      </c>
      <c r="B180" s="19">
        <v>44232</v>
      </c>
      <c r="C180" s="12">
        <v>2625</v>
      </c>
      <c r="D180" s="1" t="s">
        <v>152</v>
      </c>
      <c r="E180" s="4">
        <v>632.29999999999995</v>
      </c>
      <c r="F180" s="12">
        <v>356117</v>
      </c>
      <c r="G180" s="21" t="str">
        <f>VLOOKUP(H180,[1]Segments!$A$2:$C$658,3,FALSE)</f>
        <v>FIRE &amp; RESCUE</v>
      </c>
      <c r="H180" s="6">
        <v>1003202</v>
      </c>
      <c r="I180" s="6">
        <v>480030</v>
      </c>
      <c r="J180" s="4">
        <v>24.5</v>
      </c>
    </row>
    <row r="181" spans="1:10" x14ac:dyDescent="0.2">
      <c r="A181" s="6">
        <v>2013160</v>
      </c>
      <c r="B181" s="19">
        <v>44232</v>
      </c>
      <c r="C181" s="12">
        <v>2625</v>
      </c>
      <c r="D181" s="1" t="s">
        <v>152</v>
      </c>
      <c r="E181" s="4">
        <v>632.29999999999995</v>
      </c>
      <c r="F181" s="12">
        <v>356116</v>
      </c>
      <c r="G181" s="21" t="str">
        <f>VLOOKUP(H181,[1]Segments!$A$2:$C$658,3,FALSE)</f>
        <v>FIRE &amp; RESCUE</v>
      </c>
      <c r="H181" s="6">
        <v>1003202</v>
      </c>
      <c r="I181" s="6">
        <v>480030</v>
      </c>
      <c r="J181" s="4">
        <v>14</v>
      </c>
    </row>
    <row r="182" spans="1:10" x14ac:dyDescent="0.2">
      <c r="A182" s="6">
        <v>2013160</v>
      </c>
      <c r="B182" s="19">
        <v>44232</v>
      </c>
      <c r="C182" s="12">
        <v>2625</v>
      </c>
      <c r="D182" s="1" t="s">
        <v>152</v>
      </c>
      <c r="E182" s="4">
        <v>632.29999999999995</v>
      </c>
      <c r="F182" s="12">
        <v>356115</v>
      </c>
      <c r="G182" s="21" t="str">
        <f>VLOOKUP(H182,[1]Segments!$A$2:$C$658,3,FALSE)</f>
        <v>FIRE &amp; RESCUE</v>
      </c>
      <c r="H182" s="6">
        <v>1003202</v>
      </c>
      <c r="I182" s="6">
        <v>480030</v>
      </c>
      <c r="J182" s="4">
        <v>42</v>
      </c>
    </row>
    <row r="183" spans="1:10" x14ac:dyDescent="0.2">
      <c r="A183" s="6">
        <v>2013160</v>
      </c>
      <c r="B183" s="19">
        <v>44232</v>
      </c>
      <c r="C183" s="12">
        <v>2625</v>
      </c>
      <c r="D183" s="1" t="s">
        <v>152</v>
      </c>
      <c r="E183" s="4">
        <v>632.29999999999995</v>
      </c>
      <c r="F183" s="12">
        <v>356114</v>
      </c>
      <c r="G183" s="21" t="str">
        <f>VLOOKUP(H183,[1]Segments!$A$2:$C$658,3,FALSE)</f>
        <v>FIRE &amp; RESCUE</v>
      </c>
      <c r="H183" s="6">
        <v>1003202</v>
      </c>
      <c r="I183" s="6">
        <v>480030</v>
      </c>
      <c r="J183" s="4">
        <v>89</v>
      </c>
    </row>
    <row r="184" spans="1:10" x14ac:dyDescent="0.2">
      <c r="A184" s="6">
        <v>2013160</v>
      </c>
      <c r="B184" s="19">
        <v>44232</v>
      </c>
      <c r="C184" s="12">
        <v>2625</v>
      </c>
      <c r="D184" s="1" t="s">
        <v>152</v>
      </c>
      <c r="E184" s="4">
        <v>632.29999999999995</v>
      </c>
      <c r="F184" s="12">
        <v>356113</v>
      </c>
      <c r="G184" s="21" t="str">
        <f>VLOOKUP(H184,[1]Segments!$A$2:$C$658,3,FALSE)</f>
        <v>FIRE &amp; RESCUE</v>
      </c>
      <c r="H184" s="6">
        <v>1003202</v>
      </c>
      <c r="I184" s="6">
        <v>480030</v>
      </c>
      <c r="J184" s="4">
        <v>92.5</v>
      </c>
    </row>
    <row r="185" spans="1:10" x14ac:dyDescent="0.2">
      <c r="A185" s="6">
        <v>2013160</v>
      </c>
      <c r="B185" s="19">
        <v>44232</v>
      </c>
      <c r="C185" s="12">
        <v>2625</v>
      </c>
      <c r="D185" s="1" t="s">
        <v>152</v>
      </c>
      <c r="E185" s="4">
        <v>632.29999999999995</v>
      </c>
      <c r="F185" s="12">
        <v>356112</v>
      </c>
      <c r="G185" s="21" t="str">
        <f>VLOOKUP(H185,[1]Segments!$A$2:$C$658,3,FALSE)</f>
        <v>FIRE &amp; RESCUE</v>
      </c>
      <c r="H185" s="6">
        <v>1003202</v>
      </c>
      <c r="I185" s="6">
        <v>480030</v>
      </c>
      <c r="J185" s="4">
        <v>69.5</v>
      </c>
    </row>
    <row r="186" spans="1:10" x14ac:dyDescent="0.2">
      <c r="A186" s="6">
        <v>2013160</v>
      </c>
      <c r="B186" s="19">
        <v>44232</v>
      </c>
      <c r="C186" s="12">
        <v>2625</v>
      </c>
      <c r="D186" s="1" t="s">
        <v>152</v>
      </c>
      <c r="E186" s="4">
        <v>632.29999999999995</v>
      </c>
      <c r="F186" s="12">
        <v>356111</v>
      </c>
      <c r="G186" s="21" t="str">
        <f>VLOOKUP(H186,[1]Segments!$A$2:$C$658,3,FALSE)</f>
        <v>FIRE &amp; RESCUE</v>
      </c>
      <c r="H186" s="6">
        <v>1003202</v>
      </c>
      <c r="I186" s="6">
        <v>480030</v>
      </c>
      <c r="J186" s="4">
        <v>89</v>
      </c>
    </row>
    <row r="187" spans="1:10" x14ac:dyDescent="0.2">
      <c r="A187" s="6">
        <v>2013160</v>
      </c>
      <c r="B187" s="19">
        <v>44232</v>
      </c>
      <c r="C187" s="12">
        <v>2625</v>
      </c>
      <c r="D187" s="1" t="s">
        <v>152</v>
      </c>
      <c r="E187" s="4">
        <v>632.29999999999995</v>
      </c>
      <c r="F187" s="12">
        <v>356110</v>
      </c>
      <c r="G187" s="21" t="str">
        <f>VLOOKUP(H187,[1]Segments!$A$2:$C$658,3,FALSE)</f>
        <v>FIRE &amp; RESCUE</v>
      </c>
      <c r="H187" s="6">
        <v>1003202</v>
      </c>
      <c r="I187" s="6">
        <v>480030</v>
      </c>
      <c r="J187" s="4">
        <v>73</v>
      </c>
    </row>
    <row r="188" spans="1:10" x14ac:dyDescent="0.2">
      <c r="A188" s="6">
        <v>2013160</v>
      </c>
      <c r="B188" s="19">
        <v>44232</v>
      </c>
      <c r="C188" s="12">
        <v>2625</v>
      </c>
      <c r="D188" s="1" t="s">
        <v>152</v>
      </c>
      <c r="E188" s="4">
        <v>632.29999999999995</v>
      </c>
      <c r="F188" s="12">
        <v>356109</v>
      </c>
      <c r="G188" s="21" t="str">
        <f>VLOOKUP(H188,[1]Segments!$A$2:$C$658,3,FALSE)</f>
        <v>FIRE &amp; RESCUE</v>
      </c>
      <c r="H188" s="6">
        <v>1003202</v>
      </c>
      <c r="I188" s="6">
        <v>480030</v>
      </c>
      <c r="J188" s="4">
        <v>97.5</v>
      </c>
    </row>
    <row r="189" spans="1:10" x14ac:dyDescent="0.2">
      <c r="A189" s="6">
        <v>2013160</v>
      </c>
      <c r="B189" s="19">
        <v>44232</v>
      </c>
      <c r="C189" s="12">
        <v>2625</v>
      </c>
      <c r="D189" s="1" t="s">
        <v>152</v>
      </c>
      <c r="E189" s="4">
        <v>632.29999999999995</v>
      </c>
      <c r="F189" s="12">
        <v>356108</v>
      </c>
      <c r="G189" s="21" t="str">
        <f>VLOOKUP(H189,[1]Segments!$A$2:$C$658,3,FALSE)</f>
        <v>FIRE &amp; RESCUE</v>
      </c>
      <c r="H189" s="6">
        <v>1003202</v>
      </c>
      <c r="I189" s="6">
        <v>480030</v>
      </c>
      <c r="J189" s="4">
        <v>10.5</v>
      </c>
    </row>
    <row r="190" spans="1:10" x14ac:dyDescent="0.2">
      <c r="A190" s="6">
        <v>2013160</v>
      </c>
      <c r="B190" s="19">
        <v>44232</v>
      </c>
      <c r="C190" s="12">
        <v>2625</v>
      </c>
      <c r="D190" s="1" t="s">
        <v>152</v>
      </c>
      <c r="E190" s="4">
        <v>632.29999999999995</v>
      </c>
      <c r="F190" s="12">
        <v>354864</v>
      </c>
      <c r="G190" s="21" t="str">
        <f>VLOOKUP(H190,[1]Segments!$A$2:$C$658,3,FALSE)</f>
        <v>FIRE &amp; RESCUE</v>
      </c>
      <c r="H190" s="6">
        <v>1003202</v>
      </c>
      <c r="I190" s="6">
        <v>480030</v>
      </c>
      <c r="J190" s="4">
        <v>26.85</v>
      </c>
    </row>
    <row r="191" spans="1:10" x14ac:dyDescent="0.2">
      <c r="A191" s="6">
        <v>2013160</v>
      </c>
      <c r="B191" s="19">
        <v>44232</v>
      </c>
      <c r="C191" s="12">
        <v>2625</v>
      </c>
      <c r="D191" s="1" t="s">
        <v>152</v>
      </c>
      <c r="E191" s="4">
        <v>632.29999999999995</v>
      </c>
      <c r="F191" s="12">
        <v>354912</v>
      </c>
      <c r="G191" s="21" t="str">
        <f>VLOOKUP(H191,[1]Segments!$A$2:$C$658,3,FALSE)</f>
        <v>FIRE &amp; RESCUE</v>
      </c>
      <c r="H191" s="6">
        <v>1003202</v>
      </c>
      <c r="I191" s="6">
        <v>480030</v>
      </c>
      <c r="J191" s="4">
        <v>3.95</v>
      </c>
    </row>
    <row r="192" spans="1:10" x14ac:dyDescent="0.2">
      <c r="A192" s="6">
        <v>2013161</v>
      </c>
      <c r="B192" s="19">
        <v>44232</v>
      </c>
      <c r="C192" s="12">
        <v>441</v>
      </c>
      <c r="D192" s="1" t="s">
        <v>153</v>
      </c>
      <c r="E192" s="4">
        <v>826.19</v>
      </c>
      <c r="F192" s="12">
        <v>3863126</v>
      </c>
      <c r="G192" s="21" t="str">
        <f>VLOOKUP(H192,[1]Segments!$A$2:$C$658,3,FALSE)</f>
        <v>FIRE &amp; RESCUE</v>
      </c>
      <c r="H192" s="6">
        <v>1003202</v>
      </c>
      <c r="I192" s="6">
        <v>430009</v>
      </c>
      <c r="J192" s="4">
        <v>388.67</v>
      </c>
    </row>
    <row r="193" spans="1:10" x14ac:dyDescent="0.2">
      <c r="A193" s="6">
        <v>2013161</v>
      </c>
      <c r="B193" s="19">
        <v>44232</v>
      </c>
      <c r="C193" s="12">
        <v>441</v>
      </c>
      <c r="D193" s="1" t="s">
        <v>153</v>
      </c>
      <c r="E193" s="4">
        <v>826.19</v>
      </c>
      <c r="F193" s="12">
        <v>3863140</v>
      </c>
      <c r="G193" s="21" t="str">
        <f>VLOOKUP(H193,[1]Segments!$A$2:$C$658,3,FALSE)</f>
        <v>FIRE &amp; RESCUE</v>
      </c>
      <c r="H193" s="6">
        <v>1003202</v>
      </c>
      <c r="I193" s="6">
        <v>430009</v>
      </c>
      <c r="J193" s="4">
        <v>437.52</v>
      </c>
    </row>
    <row r="194" spans="1:10" x14ac:dyDescent="0.2">
      <c r="A194" s="6">
        <v>2013162</v>
      </c>
      <c r="B194" s="19">
        <v>44232</v>
      </c>
      <c r="C194" s="12">
        <v>1808</v>
      </c>
      <c r="D194" s="1" t="s">
        <v>154</v>
      </c>
      <c r="E194" s="4">
        <v>903.22</v>
      </c>
      <c r="F194" s="12" t="s">
        <v>155</v>
      </c>
      <c r="G194" s="21" t="str">
        <f>VLOOKUP(H194,[1]Segments!$A$2:$C$658,3,FALSE)</f>
        <v>INFORMATION SYSTEMS</v>
      </c>
      <c r="H194" s="6">
        <v>1001220</v>
      </c>
      <c r="I194" s="6">
        <v>453140</v>
      </c>
      <c r="J194" s="4">
        <v>903.22</v>
      </c>
    </row>
    <row r="195" spans="1:10" x14ac:dyDescent="0.2">
      <c r="A195" s="6">
        <v>2013163</v>
      </c>
      <c r="B195" s="19">
        <v>44232</v>
      </c>
      <c r="C195" s="12">
        <v>231</v>
      </c>
      <c r="D195" s="1" t="s">
        <v>156</v>
      </c>
      <c r="E195" s="4">
        <v>240.5</v>
      </c>
      <c r="F195" s="12">
        <v>5901</v>
      </c>
      <c r="G195" s="21" t="str">
        <f>VLOOKUP(H195,[1]Segments!$A$2:$C$658,3,FALSE)</f>
        <v>PARKS &amp; RECREATION</v>
      </c>
      <c r="H195" s="6">
        <v>1007104</v>
      </c>
      <c r="I195" s="6">
        <v>430090</v>
      </c>
      <c r="J195" s="4">
        <v>240.5</v>
      </c>
    </row>
    <row r="196" spans="1:10" x14ac:dyDescent="0.2">
      <c r="A196" s="6">
        <v>2013164</v>
      </c>
      <c r="B196" s="19">
        <v>44232</v>
      </c>
      <c r="C196" s="12">
        <v>2773</v>
      </c>
      <c r="D196" s="1" t="s">
        <v>157</v>
      </c>
      <c r="E196" s="4">
        <v>550</v>
      </c>
      <c r="F196" s="12">
        <v>10681</v>
      </c>
      <c r="G196" s="21" t="str">
        <f>VLOOKUP(H196,[1]Segments!$A$2:$C$658,3,FALSE)</f>
        <v>FIRE &amp; RESCUE</v>
      </c>
      <c r="H196" s="6">
        <v>1003202</v>
      </c>
      <c r="I196" s="6">
        <v>430060</v>
      </c>
      <c r="J196" s="4">
        <v>550</v>
      </c>
    </row>
    <row r="197" spans="1:10" x14ac:dyDescent="0.2">
      <c r="A197" s="6">
        <v>2013165</v>
      </c>
      <c r="B197" s="19">
        <v>44232</v>
      </c>
      <c r="C197" s="12">
        <v>2172</v>
      </c>
      <c r="D197" s="1" t="s">
        <v>158</v>
      </c>
      <c r="E197" s="4">
        <v>77.989999999999995</v>
      </c>
      <c r="F197" s="12">
        <v>8060979404</v>
      </c>
      <c r="G197" s="21" t="str">
        <f>VLOOKUP(H197,[1]Segments!$A$2:$C$658,3,FALSE)</f>
        <v>TREASURER</v>
      </c>
      <c r="H197" s="6">
        <v>1001213</v>
      </c>
      <c r="I197" s="6">
        <v>454020</v>
      </c>
      <c r="J197" s="4">
        <v>77.989999999999995</v>
      </c>
    </row>
    <row r="198" spans="1:10" x14ac:dyDescent="0.2">
      <c r="A198" s="6">
        <v>2013166</v>
      </c>
      <c r="B198" s="19">
        <v>44232</v>
      </c>
      <c r="C198" s="12">
        <v>2792</v>
      </c>
      <c r="D198" s="1" t="s">
        <v>159</v>
      </c>
      <c r="E198" s="4">
        <v>375.57</v>
      </c>
      <c r="F198" s="12">
        <v>119213</v>
      </c>
      <c r="G198" s="21" t="str">
        <f>VLOOKUP(H198,[1]Segments!$A$2:$C$658,3,FALSE)</f>
        <v>ANIMAL PROTECTION</v>
      </c>
      <c r="H198" s="6">
        <v>1003501</v>
      </c>
      <c r="I198" s="6">
        <v>430050</v>
      </c>
      <c r="J198" s="4">
        <v>117.64</v>
      </c>
    </row>
    <row r="199" spans="1:10" x14ac:dyDescent="0.2">
      <c r="A199" s="6">
        <v>2013166</v>
      </c>
      <c r="B199" s="19">
        <v>44232</v>
      </c>
      <c r="C199" s="12">
        <v>2792</v>
      </c>
      <c r="D199" s="1" t="s">
        <v>159</v>
      </c>
      <c r="E199" s="4">
        <v>375.57</v>
      </c>
      <c r="F199" s="12">
        <v>119196</v>
      </c>
      <c r="G199" s="21" t="str">
        <f>VLOOKUP(H199,[1]Segments!$A$2:$C$658,3,FALSE)</f>
        <v>ANIMAL PROTECTION</v>
      </c>
      <c r="H199" s="6">
        <v>1003501</v>
      </c>
      <c r="I199" s="6">
        <v>430050</v>
      </c>
      <c r="J199" s="4">
        <v>257.93</v>
      </c>
    </row>
    <row r="200" spans="1:10" x14ac:dyDescent="0.2">
      <c r="A200" s="6">
        <v>2013167</v>
      </c>
      <c r="B200" s="19">
        <v>44232</v>
      </c>
      <c r="C200" s="12">
        <v>2809</v>
      </c>
      <c r="D200" s="1" t="s">
        <v>160</v>
      </c>
      <c r="E200" s="4">
        <v>17570.2</v>
      </c>
      <c r="F200" s="10" t="s">
        <v>161</v>
      </c>
      <c r="G200" s="21" t="str">
        <f>VLOOKUP(H200,[1]Segments!$A$2:$C$658,3,FALSE)</f>
        <v>SHERIFF</v>
      </c>
      <c r="H200" s="6">
        <v>1003102</v>
      </c>
      <c r="I200" s="6">
        <v>454100</v>
      </c>
      <c r="J200" s="4">
        <v>9843.75</v>
      </c>
    </row>
    <row r="201" spans="1:10" x14ac:dyDescent="0.2">
      <c r="A201" s="6">
        <v>2013167</v>
      </c>
      <c r="B201" s="19">
        <v>44232</v>
      </c>
      <c r="C201" s="12">
        <v>2809</v>
      </c>
      <c r="D201" s="1" t="s">
        <v>160</v>
      </c>
      <c r="E201" s="4">
        <v>17570.2</v>
      </c>
      <c r="F201" s="10" t="s">
        <v>162</v>
      </c>
      <c r="G201" s="21" t="str">
        <f>VLOOKUP(H201,[1]Segments!$A$2:$C$658,3,FALSE)</f>
        <v>SHERIFF</v>
      </c>
      <c r="H201" s="6">
        <v>1003102</v>
      </c>
      <c r="I201" s="6">
        <v>454100</v>
      </c>
      <c r="J201" s="4">
        <v>1795</v>
      </c>
    </row>
    <row r="202" spans="1:10" x14ac:dyDescent="0.2">
      <c r="A202" s="6">
        <v>2013167</v>
      </c>
      <c r="B202" s="19">
        <v>44232</v>
      </c>
      <c r="C202" s="12">
        <v>2809</v>
      </c>
      <c r="D202" s="1" t="s">
        <v>160</v>
      </c>
      <c r="E202" s="4">
        <v>17570.2</v>
      </c>
      <c r="F202" s="10" t="s">
        <v>163</v>
      </c>
      <c r="G202" s="21" t="str">
        <f>VLOOKUP(H202,[1]Segments!$A$2:$C$658,3,FALSE)</f>
        <v>SHERIFF</v>
      </c>
      <c r="H202" s="6">
        <v>1003102</v>
      </c>
      <c r="I202" s="6">
        <v>454100</v>
      </c>
      <c r="J202" s="4">
        <v>4712.1000000000004</v>
      </c>
    </row>
    <row r="203" spans="1:10" x14ac:dyDescent="0.2">
      <c r="A203" s="6">
        <v>2013167</v>
      </c>
      <c r="B203" s="19">
        <v>44232</v>
      </c>
      <c r="C203" s="12">
        <v>2809</v>
      </c>
      <c r="D203" s="1" t="s">
        <v>160</v>
      </c>
      <c r="E203" s="4">
        <v>17570.2</v>
      </c>
      <c r="F203" s="12" t="s">
        <v>164</v>
      </c>
      <c r="G203" s="21" t="str">
        <f>VLOOKUP(H203,[1]Segments!$A$2:$C$658,3,FALSE)</f>
        <v>FIRE &amp; RESCUE</v>
      </c>
      <c r="H203" s="6">
        <v>1003202</v>
      </c>
      <c r="I203" s="6">
        <v>454280</v>
      </c>
      <c r="J203" s="4">
        <v>278.39999999999998</v>
      </c>
    </row>
    <row r="204" spans="1:10" x14ac:dyDescent="0.2">
      <c r="A204" s="6">
        <v>2013167</v>
      </c>
      <c r="B204" s="19">
        <v>44232</v>
      </c>
      <c r="C204" s="12">
        <v>2809</v>
      </c>
      <c r="D204" s="1" t="s">
        <v>160</v>
      </c>
      <c r="E204" s="4">
        <v>17570.2</v>
      </c>
      <c r="F204" s="12" t="s">
        <v>165</v>
      </c>
      <c r="G204" s="21" t="str">
        <f>VLOOKUP(H204,[1]Segments!$A$2:$C$658,3,FALSE)</f>
        <v>FIRE &amp; RESCUE</v>
      </c>
      <c r="H204" s="6">
        <v>1003202</v>
      </c>
      <c r="I204" s="6">
        <v>454280</v>
      </c>
      <c r="J204" s="4">
        <v>940.95</v>
      </c>
    </row>
    <row r="205" spans="1:10" x14ac:dyDescent="0.2">
      <c r="A205" s="6">
        <v>2013168</v>
      </c>
      <c r="B205" s="19">
        <v>44232</v>
      </c>
      <c r="C205" s="12">
        <v>2821</v>
      </c>
      <c r="D205" s="1" t="s">
        <v>166</v>
      </c>
      <c r="E205" s="4">
        <v>1926.05</v>
      </c>
      <c r="F205" s="12">
        <v>44742</v>
      </c>
      <c r="G205" s="21" t="str">
        <f>VLOOKUP(H205,[1]Segments!$A$2:$C$658,3,FALSE)</f>
        <v>GENERAL SERVICES</v>
      </c>
      <c r="H205" s="6">
        <v>1004302</v>
      </c>
      <c r="I205" s="6">
        <v>430060</v>
      </c>
      <c r="J205" s="4">
        <v>155</v>
      </c>
    </row>
    <row r="206" spans="1:10" x14ac:dyDescent="0.2">
      <c r="A206" s="6">
        <v>2013168</v>
      </c>
      <c r="B206" s="19">
        <v>44232</v>
      </c>
      <c r="C206" s="12">
        <v>2821</v>
      </c>
      <c r="D206" s="1" t="s">
        <v>166</v>
      </c>
      <c r="E206" s="4">
        <v>1926.05</v>
      </c>
      <c r="F206" s="12">
        <v>44744</v>
      </c>
      <c r="G206" s="21" t="str">
        <f>VLOOKUP(H206,[1]Segments!$A$2:$C$658,3,FALSE)</f>
        <v>GENERAL SERVICES</v>
      </c>
      <c r="H206" s="6">
        <v>1004302</v>
      </c>
      <c r="I206" s="6">
        <v>430060</v>
      </c>
      <c r="J206" s="4">
        <v>159</v>
      </c>
    </row>
    <row r="207" spans="1:10" x14ac:dyDescent="0.2">
      <c r="A207" s="6">
        <v>2013168</v>
      </c>
      <c r="B207" s="19">
        <v>44232</v>
      </c>
      <c r="C207" s="12">
        <v>2821</v>
      </c>
      <c r="D207" s="1" t="s">
        <v>166</v>
      </c>
      <c r="E207" s="4">
        <v>1926.05</v>
      </c>
      <c r="F207" s="12">
        <v>44644</v>
      </c>
      <c r="G207" s="21" t="str">
        <f>VLOOKUP(H207,[1]Segments!$A$2:$C$658,3,FALSE)</f>
        <v>GENERAL SERVICES</v>
      </c>
      <c r="H207" s="6">
        <v>1004302</v>
      </c>
      <c r="I207" s="6">
        <v>430060</v>
      </c>
      <c r="J207" s="4">
        <v>119.45</v>
      </c>
    </row>
    <row r="208" spans="1:10" x14ac:dyDescent="0.2">
      <c r="A208" s="6">
        <v>2013168</v>
      </c>
      <c r="B208" s="19">
        <v>44232</v>
      </c>
      <c r="C208" s="12">
        <v>2821</v>
      </c>
      <c r="D208" s="1" t="s">
        <v>166</v>
      </c>
      <c r="E208" s="4">
        <v>1926.05</v>
      </c>
      <c r="F208" s="12">
        <v>44540</v>
      </c>
      <c r="G208" s="21" t="str">
        <f>VLOOKUP(H208,[1]Segments!$A$2:$C$658,3,FALSE)</f>
        <v>HENRICO COST SHARING EGPS</v>
      </c>
      <c r="H208" s="6">
        <v>4004404</v>
      </c>
      <c r="I208" s="6">
        <v>430060</v>
      </c>
      <c r="J208" s="4">
        <v>1185.3</v>
      </c>
    </row>
    <row r="209" spans="1:10" x14ac:dyDescent="0.2">
      <c r="A209" s="6">
        <v>2013168</v>
      </c>
      <c r="B209" s="19">
        <v>44232</v>
      </c>
      <c r="C209" s="12">
        <v>2821</v>
      </c>
      <c r="D209" s="1" t="s">
        <v>166</v>
      </c>
      <c r="E209" s="4">
        <v>1926.05</v>
      </c>
      <c r="F209" s="12">
        <v>44540</v>
      </c>
      <c r="G209" s="21" t="str">
        <f>VLOOKUP(H209,[1]Segments!$A$2:$C$658,3,FALSE)</f>
        <v>PUBLIC UTILITY</v>
      </c>
      <c r="H209" s="6">
        <v>4004401</v>
      </c>
      <c r="I209" s="6">
        <v>430060</v>
      </c>
      <c r="J209" s="4">
        <v>307.3</v>
      </c>
    </row>
    <row r="210" spans="1:10" x14ac:dyDescent="0.2">
      <c r="A210" s="6">
        <v>2013169</v>
      </c>
      <c r="B210" s="19">
        <v>44232</v>
      </c>
      <c r="C210" s="12">
        <v>2854</v>
      </c>
      <c r="D210" s="1" t="s">
        <v>167</v>
      </c>
      <c r="E210" s="4">
        <v>475.92</v>
      </c>
      <c r="F210" s="12" t="s">
        <v>168</v>
      </c>
      <c r="G210" s="21" t="str">
        <f>VLOOKUP(H210,[1]Segments!$A$2:$C$658,3,FALSE)</f>
        <v>PUBLIC UTILITY</v>
      </c>
      <c r="H210" s="6">
        <v>4004401</v>
      </c>
      <c r="I210" s="6">
        <v>430070</v>
      </c>
      <c r="J210" s="4">
        <v>475.92</v>
      </c>
    </row>
    <row r="211" spans="1:10" x14ac:dyDescent="0.2">
      <c r="A211" s="6">
        <v>2013170</v>
      </c>
      <c r="B211" s="19">
        <v>44232</v>
      </c>
      <c r="C211" s="12">
        <v>2815</v>
      </c>
      <c r="D211" s="1" t="s">
        <v>169</v>
      </c>
      <c r="E211" s="4">
        <v>692.08</v>
      </c>
      <c r="F211" s="12" t="s">
        <v>170</v>
      </c>
      <c r="G211" s="21" t="str">
        <f>VLOOKUP(H211,[1]Segments!$A$2:$C$658,3,FALSE)</f>
        <v>COUNTY ATTORNEY</v>
      </c>
      <c r="H211" s="6">
        <v>1001204</v>
      </c>
      <c r="I211" s="6">
        <v>454020</v>
      </c>
      <c r="J211" s="4">
        <v>17.940000000000001</v>
      </c>
    </row>
    <row r="212" spans="1:10" x14ac:dyDescent="0.2">
      <c r="A212" s="6">
        <v>2013170</v>
      </c>
      <c r="B212" s="19">
        <v>44232</v>
      </c>
      <c r="C212" s="12">
        <v>2815</v>
      </c>
      <c r="D212" s="1" t="s">
        <v>169</v>
      </c>
      <c r="E212" s="4">
        <v>692.08</v>
      </c>
      <c r="F212" s="12" t="s">
        <v>171</v>
      </c>
      <c r="G212" s="21" t="str">
        <f>VLOOKUP(H212,[1]Segments!$A$2:$C$658,3,FALSE)</f>
        <v>COUNTY ATTORNEY</v>
      </c>
      <c r="H212" s="6">
        <v>1001204</v>
      </c>
      <c r="I212" s="6">
        <v>454020</v>
      </c>
      <c r="J212" s="4">
        <v>31.06</v>
      </c>
    </row>
    <row r="213" spans="1:10" x14ac:dyDescent="0.2">
      <c r="A213" s="6">
        <v>2013170</v>
      </c>
      <c r="B213" s="19">
        <v>44232</v>
      </c>
      <c r="C213" s="12">
        <v>2815</v>
      </c>
      <c r="D213" s="1" t="s">
        <v>169</v>
      </c>
      <c r="E213" s="4">
        <v>692.08</v>
      </c>
      <c r="F213" s="12" t="s">
        <v>172</v>
      </c>
      <c r="G213" s="21" t="str">
        <f>VLOOKUP(H213,[1]Segments!$A$2:$C$658,3,FALSE)</f>
        <v>PARKS &amp; RECREATION</v>
      </c>
      <c r="H213" s="6">
        <v>1007104</v>
      </c>
      <c r="I213" s="6">
        <v>454020</v>
      </c>
      <c r="J213" s="4">
        <v>398.76</v>
      </c>
    </row>
    <row r="214" spans="1:10" x14ac:dyDescent="0.2">
      <c r="A214" s="6">
        <v>2013170</v>
      </c>
      <c r="B214" s="19">
        <v>44232</v>
      </c>
      <c r="C214" s="12">
        <v>2815</v>
      </c>
      <c r="D214" s="1" t="s">
        <v>169</v>
      </c>
      <c r="E214" s="4">
        <v>692.08</v>
      </c>
      <c r="F214" s="12" t="s">
        <v>173</v>
      </c>
      <c r="G214" s="21" t="str">
        <f>VLOOKUP(H214,[1]Segments!$A$2:$C$658,3,FALSE)</f>
        <v>TREASURER</v>
      </c>
      <c r="H214" s="6">
        <v>1001213</v>
      </c>
      <c r="I214" s="6">
        <v>454020</v>
      </c>
      <c r="J214" s="4">
        <v>95.14</v>
      </c>
    </row>
    <row r="215" spans="1:10" x14ac:dyDescent="0.2">
      <c r="A215" s="6">
        <v>2013170</v>
      </c>
      <c r="B215" s="19">
        <v>44232</v>
      </c>
      <c r="C215" s="12">
        <v>2815</v>
      </c>
      <c r="D215" s="1" t="s">
        <v>169</v>
      </c>
      <c r="E215" s="4">
        <v>692.08</v>
      </c>
      <c r="F215" s="12" t="s">
        <v>174</v>
      </c>
      <c r="G215" s="21" t="str">
        <f>VLOOKUP(H215,[1]Segments!$A$2:$C$658,3,FALSE)</f>
        <v>COMMISSIONER OF REVENUE</v>
      </c>
      <c r="H215" s="6">
        <v>1001209</v>
      </c>
      <c r="I215" s="6">
        <v>454020</v>
      </c>
      <c r="J215" s="4">
        <v>149.18</v>
      </c>
    </row>
    <row r="216" spans="1:10" x14ac:dyDescent="0.2">
      <c r="A216" s="6">
        <v>2013171</v>
      </c>
      <c r="B216" s="19">
        <v>44232</v>
      </c>
      <c r="C216" s="12">
        <v>2302</v>
      </c>
      <c r="D216" s="1" t="s">
        <v>175</v>
      </c>
      <c r="E216" s="4">
        <v>27336.35</v>
      </c>
      <c r="F216" s="12">
        <v>254606</v>
      </c>
      <c r="G216" s="21" t="str">
        <f>VLOOKUP(H216,[1]Segments!$A$2:$C$658,3,FALSE)</f>
        <v>PUBLIC UTILITY</v>
      </c>
      <c r="H216" s="6">
        <v>4004401</v>
      </c>
      <c r="I216" s="6">
        <v>430020</v>
      </c>
      <c r="J216" s="4">
        <v>4575</v>
      </c>
    </row>
    <row r="217" spans="1:10" x14ac:dyDescent="0.2">
      <c r="A217" s="6">
        <v>2013171</v>
      </c>
      <c r="B217" s="19">
        <v>44232</v>
      </c>
      <c r="C217" s="12">
        <v>2302</v>
      </c>
      <c r="D217" s="1" t="s">
        <v>175</v>
      </c>
      <c r="E217" s="4">
        <v>27336.35</v>
      </c>
      <c r="F217" s="12">
        <v>254580</v>
      </c>
      <c r="G217" s="21" t="str">
        <f>VLOOKUP(H217,[1]Segments!$A$2:$C$658,3,FALSE)</f>
        <v>HICKORY HAVEN WW</v>
      </c>
      <c r="H217" s="6">
        <v>4104105</v>
      </c>
      <c r="I217" s="6">
        <v>470120</v>
      </c>
      <c r="J217" s="4">
        <v>22761.35</v>
      </c>
    </row>
    <row r="218" spans="1:10" x14ac:dyDescent="0.2">
      <c r="A218" s="6">
        <v>2013172</v>
      </c>
      <c r="B218" s="19">
        <v>44232</v>
      </c>
      <c r="C218" s="12">
        <v>2881</v>
      </c>
      <c r="D218" s="1" t="s">
        <v>176</v>
      </c>
      <c r="E218" s="4">
        <v>600</v>
      </c>
      <c r="F218" s="10" t="s">
        <v>177</v>
      </c>
      <c r="G218" s="21" t="str">
        <f>VLOOKUP(H218,[1]Segments!$A$2:$C$658,3,FALSE)</f>
        <v>PUBLIC UTILITY</v>
      </c>
      <c r="H218" s="6">
        <v>4004401</v>
      </c>
      <c r="I218" s="6">
        <v>480020</v>
      </c>
      <c r="J218" s="4">
        <v>600</v>
      </c>
    </row>
    <row r="219" spans="1:10" x14ac:dyDescent="0.2">
      <c r="A219" s="6">
        <v>2013173</v>
      </c>
      <c r="B219" s="19">
        <v>44232</v>
      </c>
      <c r="C219" s="12">
        <v>2884</v>
      </c>
      <c r="D219" s="1" t="s">
        <v>178</v>
      </c>
      <c r="E219" s="4">
        <v>20</v>
      </c>
      <c r="F219" s="12">
        <v>11321</v>
      </c>
      <c r="G219" s="21" t="str">
        <f>VLOOKUP(H219,[1]Segments!$A$2:$C$658,3,FALSE)</f>
        <v>CONTRIBUTIONS</v>
      </c>
      <c r="H219" s="6">
        <v>1005100</v>
      </c>
      <c r="I219" s="6">
        <v>430360</v>
      </c>
      <c r="J219" s="4">
        <v>20</v>
      </c>
    </row>
    <row r="220" spans="1:10" x14ac:dyDescent="0.2">
      <c r="A220" s="6">
        <v>2013174</v>
      </c>
      <c r="B220" s="19">
        <v>44232</v>
      </c>
      <c r="C220" s="12">
        <v>2896</v>
      </c>
      <c r="D220" s="1" t="s">
        <v>179</v>
      </c>
      <c r="E220" s="4">
        <v>6835.5</v>
      </c>
      <c r="F220" s="10" t="s">
        <v>180</v>
      </c>
      <c r="G220" s="21" t="str">
        <f>VLOOKUP(H220,[1]Segments!$A$2:$C$658,3,FALSE)</f>
        <v>CLERK OF CIRCUIT COURT</v>
      </c>
      <c r="H220" s="6">
        <v>1002106</v>
      </c>
      <c r="I220" s="6">
        <v>430450</v>
      </c>
      <c r="J220" s="4">
        <v>5635.5</v>
      </c>
    </row>
    <row r="221" spans="1:10" x14ac:dyDescent="0.2">
      <c r="A221" s="6">
        <v>2013174</v>
      </c>
      <c r="B221" s="19">
        <v>44232</v>
      </c>
      <c r="C221" s="12">
        <v>2896</v>
      </c>
      <c r="D221" s="1" t="s">
        <v>179</v>
      </c>
      <c r="E221" s="4">
        <v>6835.5</v>
      </c>
      <c r="F221" s="10" t="s">
        <v>180</v>
      </c>
      <c r="G221" s="21" t="str">
        <f>VLOOKUP(H221,[1]Segments!$A$2:$C$658,3,FALSE)</f>
        <v>CLERK OF CIRCUIT COURT</v>
      </c>
      <c r="H221" s="6">
        <v>1002106</v>
      </c>
      <c r="I221" s="6">
        <v>430420</v>
      </c>
      <c r="J221" s="4">
        <v>1200</v>
      </c>
    </row>
    <row r="222" spans="1:10" x14ac:dyDescent="0.2">
      <c r="A222" s="6">
        <v>2013175</v>
      </c>
      <c r="B222" s="19">
        <v>44232</v>
      </c>
      <c r="C222" s="12">
        <v>1650</v>
      </c>
      <c r="D222" s="1" t="s">
        <v>181</v>
      </c>
      <c r="E222" s="4">
        <v>1142.78</v>
      </c>
      <c r="F222" s="10" t="s">
        <v>182</v>
      </c>
      <c r="G222" s="21" t="str">
        <f>VLOOKUP(H222,[1]Segments!$A$2:$C$658,3,FALSE)</f>
        <v>FIRE &amp; RESCUE</v>
      </c>
      <c r="H222" s="6">
        <v>1003202</v>
      </c>
      <c r="I222" s="6">
        <v>451003</v>
      </c>
      <c r="J222" s="4">
        <v>526.23</v>
      </c>
    </row>
    <row r="223" spans="1:10" x14ac:dyDescent="0.2">
      <c r="A223" s="6">
        <v>2013175</v>
      </c>
      <c r="B223" s="19">
        <v>44232</v>
      </c>
      <c r="C223" s="12">
        <v>1650</v>
      </c>
      <c r="D223" s="1" t="s">
        <v>181</v>
      </c>
      <c r="E223" s="4">
        <v>1142.78</v>
      </c>
      <c r="F223" s="10" t="s">
        <v>183</v>
      </c>
      <c r="G223" s="21" t="str">
        <f>VLOOKUP(H223,[1]Segments!$A$2:$C$658,3,FALSE)</f>
        <v>FIRE &amp; RESCUE</v>
      </c>
      <c r="H223" s="6">
        <v>1003202</v>
      </c>
      <c r="I223" s="6">
        <v>451003</v>
      </c>
      <c r="J223" s="4">
        <v>616.54999999999995</v>
      </c>
    </row>
    <row r="224" spans="1:10" x14ac:dyDescent="0.2">
      <c r="A224" s="6">
        <v>2013176</v>
      </c>
      <c r="B224" s="19">
        <v>44232</v>
      </c>
      <c r="C224" s="12">
        <v>496</v>
      </c>
      <c r="D224" s="1" t="s">
        <v>184</v>
      </c>
      <c r="E224" s="4">
        <v>1204.8800000000001</v>
      </c>
      <c r="F224" s="12" t="s">
        <v>185</v>
      </c>
      <c r="G224" s="21" t="str">
        <f>VLOOKUP(H224,[1]Segments!$A$2:$C$658,3,FALSE)</f>
        <v>FACILITIES SITE IMPROVEMENTS</v>
      </c>
      <c r="H224" s="6">
        <v>3004503</v>
      </c>
      <c r="I224" s="6">
        <v>470100</v>
      </c>
      <c r="J224" s="4">
        <v>1204.8800000000001</v>
      </c>
    </row>
    <row r="225" spans="1:10" x14ac:dyDescent="0.2">
      <c r="A225" s="6">
        <v>2013177</v>
      </c>
      <c r="B225" s="19">
        <v>44232</v>
      </c>
      <c r="C225" s="12">
        <v>2915</v>
      </c>
      <c r="D225" s="1" t="s">
        <v>186</v>
      </c>
      <c r="E225" s="4">
        <v>66.599999999999994</v>
      </c>
      <c r="F225" s="12">
        <v>40036</v>
      </c>
      <c r="G225" s="21" t="str">
        <f>VLOOKUP(H225,[1]Segments!$A$2:$C$658,3,FALSE)</f>
        <v>PUBLIC UTILITY</v>
      </c>
      <c r="H225" s="6">
        <v>4004401</v>
      </c>
      <c r="I225" s="6">
        <v>454090</v>
      </c>
      <c r="J225" s="4">
        <v>66.599999999999994</v>
      </c>
    </row>
    <row r="226" spans="1:10" x14ac:dyDescent="0.2">
      <c r="A226" s="6">
        <v>2013178</v>
      </c>
      <c r="B226" s="19">
        <v>44232</v>
      </c>
      <c r="C226" s="12">
        <v>2918</v>
      </c>
      <c r="D226" s="1" t="s">
        <v>187</v>
      </c>
      <c r="E226" s="4">
        <v>197.6</v>
      </c>
      <c r="F226" s="12">
        <v>34833</v>
      </c>
      <c r="G226" s="21" t="str">
        <f>VLOOKUP(H226,[1]Segments!$A$2:$C$658,3,FALSE)</f>
        <v>FIRE &amp; RESCUE</v>
      </c>
      <c r="H226" s="6">
        <v>1003202</v>
      </c>
      <c r="I226" s="6">
        <v>430060</v>
      </c>
      <c r="J226" s="4">
        <v>197.6</v>
      </c>
    </row>
    <row r="227" spans="1:10" x14ac:dyDescent="0.2">
      <c r="A227" s="6">
        <v>2013179</v>
      </c>
      <c r="B227" s="19">
        <v>44232</v>
      </c>
      <c r="C227" s="12">
        <v>2923</v>
      </c>
      <c r="D227" s="1" t="s">
        <v>188</v>
      </c>
      <c r="E227" s="4">
        <v>208.98</v>
      </c>
      <c r="F227" s="10" t="s">
        <v>189</v>
      </c>
      <c r="G227" s="21" t="str">
        <f>VLOOKUP(H227,[1]Segments!$A$2:$C$658,3,FALSE)</f>
        <v>GROUNDS MANAGEMENT</v>
      </c>
      <c r="H227" s="6">
        <v>1004304</v>
      </c>
      <c r="I227" s="6">
        <v>430009</v>
      </c>
      <c r="J227" s="4">
        <v>47.19</v>
      </c>
    </row>
    <row r="228" spans="1:10" x14ac:dyDescent="0.2">
      <c r="A228" s="6">
        <v>2013179</v>
      </c>
      <c r="B228" s="19">
        <v>44232</v>
      </c>
      <c r="C228" s="12">
        <v>2923</v>
      </c>
      <c r="D228" s="1" t="s">
        <v>188</v>
      </c>
      <c r="E228" s="4">
        <v>208.98</v>
      </c>
      <c r="F228" s="12" t="s">
        <v>189</v>
      </c>
      <c r="G228" s="21" t="str">
        <f>VLOOKUP(H228,[1]Segments!$A$2:$C$658,3,FALSE)</f>
        <v>GENERAL SERVICES</v>
      </c>
      <c r="H228" s="6">
        <v>1004302</v>
      </c>
      <c r="I228" s="6">
        <v>430009</v>
      </c>
      <c r="J228" s="4">
        <v>57.3</v>
      </c>
    </row>
    <row r="229" spans="1:10" x14ac:dyDescent="0.2">
      <c r="A229" s="6">
        <v>2013179</v>
      </c>
      <c r="B229" s="19">
        <v>44232</v>
      </c>
      <c r="C229" s="12">
        <v>2923</v>
      </c>
      <c r="D229" s="1" t="s">
        <v>188</v>
      </c>
      <c r="E229" s="4">
        <v>208.98</v>
      </c>
      <c r="F229" s="12" t="s">
        <v>190</v>
      </c>
      <c r="G229" s="21" t="str">
        <f>VLOOKUP(H229,[1]Segments!$A$2:$C$658,3,FALSE)</f>
        <v>GROUNDS MANAGEMENT</v>
      </c>
      <c r="H229" s="6">
        <v>1004304</v>
      </c>
      <c r="I229" s="6">
        <v>430009</v>
      </c>
      <c r="J229" s="4">
        <v>47.19</v>
      </c>
    </row>
    <row r="230" spans="1:10" x14ac:dyDescent="0.2">
      <c r="A230" s="6">
        <v>2013179</v>
      </c>
      <c r="B230" s="19">
        <v>44232</v>
      </c>
      <c r="C230" s="12">
        <v>2923</v>
      </c>
      <c r="D230" s="1" t="s">
        <v>188</v>
      </c>
      <c r="E230" s="4">
        <v>208.98</v>
      </c>
      <c r="F230" s="12" t="s">
        <v>190</v>
      </c>
      <c r="G230" s="21" t="str">
        <f>VLOOKUP(H230,[1]Segments!$A$2:$C$658,3,FALSE)</f>
        <v>GENERAL SERVICES</v>
      </c>
      <c r="H230" s="6">
        <v>1004302</v>
      </c>
      <c r="I230" s="6">
        <v>430009</v>
      </c>
      <c r="J230" s="4">
        <v>57.3</v>
      </c>
    </row>
    <row r="231" spans="1:10" x14ac:dyDescent="0.2">
      <c r="A231" s="6">
        <v>2013180</v>
      </c>
      <c r="B231" s="19">
        <v>44232</v>
      </c>
      <c r="C231" s="12">
        <v>2948</v>
      </c>
      <c r="D231" s="1" t="s">
        <v>191</v>
      </c>
      <c r="E231" s="4">
        <v>1816.04</v>
      </c>
      <c r="F231" s="12">
        <v>3119163</v>
      </c>
      <c r="G231" s="21" t="str">
        <f>VLOOKUP(H231,[1]Segments!$A$2:$C$658,3,FALSE)</f>
        <v>PARKS &amp; RECREATION</v>
      </c>
      <c r="H231" s="6">
        <v>1007104</v>
      </c>
      <c r="I231" s="6">
        <v>430060</v>
      </c>
      <c r="J231" s="4">
        <v>191.83</v>
      </c>
    </row>
    <row r="232" spans="1:10" x14ac:dyDescent="0.2">
      <c r="A232" s="6">
        <v>2013180</v>
      </c>
      <c r="B232" s="19">
        <v>44232</v>
      </c>
      <c r="C232" s="12">
        <v>2948</v>
      </c>
      <c r="D232" s="1" t="s">
        <v>191</v>
      </c>
      <c r="E232" s="4">
        <v>1816.04</v>
      </c>
      <c r="F232" s="12">
        <v>3119161</v>
      </c>
      <c r="G232" s="21" t="str">
        <f>VLOOKUP(H232,[1]Segments!$A$2:$C$658,3,FALSE)</f>
        <v>COUNTY ATTORNEY</v>
      </c>
      <c r="H232" s="6">
        <v>1001204</v>
      </c>
      <c r="I232" s="6">
        <v>454020</v>
      </c>
      <c r="J232" s="4">
        <v>243.9</v>
      </c>
    </row>
    <row r="233" spans="1:10" x14ac:dyDescent="0.2">
      <c r="A233" s="6">
        <v>2013180</v>
      </c>
      <c r="B233" s="19">
        <v>44232</v>
      </c>
      <c r="C233" s="12">
        <v>2948</v>
      </c>
      <c r="D233" s="1" t="s">
        <v>191</v>
      </c>
      <c r="E233" s="4">
        <v>1816.04</v>
      </c>
      <c r="F233" s="12">
        <v>3113293</v>
      </c>
      <c r="G233" s="21" t="str">
        <f>VLOOKUP(H233,[1]Segments!$A$2:$C$658,3,FALSE)</f>
        <v>REGISTRAR</v>
      </c>
      <c r="H233" s="6">
        <v>1001302</v>
      </c>
      <c r="I233" s="6">
        <v>480010</v>
      </c>
      <c r="J233" s="4">
        <v>196.47</v>
      </c>
    </row>
    <row r="234" spans="1:10" x14ac:dyDescent="0.2">
      <c r="A234" s="6">
        <v>2013180</v>
      </c>
      <c r="B234" s="19">
        <v>44232</v>
      </c>
      <c r="C234" s="12">
        <v>2948</v>
      </c>
      <c r="D234" s="1" t="s">
        <v>191</v>
      </c>
      <c r="E234" s="4">
        <v>1816.04</v>
      </c>
      <c r="F234" s="12">
        <v>3119162</v>
      </c>
      <c r="G234" s="21" t="str">
        <f>VLOOKUP(H234,[1]Segments!$A$2:$C$658,3,FALSE)</f>
        <v>COMMISSIONER OF REVENUE</v>
      </c>
      <c r="H234" s="6">
        <v>1001209</v>
      </c>
      <c r="I234" s="6">
        <v>480010</v>
      </c>
      <c r="J234" s="4">
        <v>294.8</v>
      </c>
    </row>
    <row r="235" spans="1:10" x14ac:dyDescent="0.2">
      <c r="A235" s="6">
        <v>2013180</v>
      </c>
      <c r="B235" s="19">
        <v>44232</v>
      </c>
      <c r="C235" s="12">
        <v>2948</v>
      </c>
      <c r="D235" s="1" t="s">
        <v>191</v>
      </c>
      <c r="E235" s="4">
        <v>1816.04</v>
      </c>
      <c r="F235" s="12">
        <v>3119658</v>
      </c>
      <c r="G235" s="21" t="str">
        <f>VLOOKUP(H235,[1]Segments!$A$2:$C$658,3,FALSE)</f>
        <v>ANIMAL PROTECTION</v>
      </c>
      <c r="H235" s="6">
        <v>1003501</v>
      </c>
      <c r="I235" s="6">
        <v>480010</v>
      </c>
      <c r="J235" s="4">
        <v>712.83</v>
      </c>
    </row>
    <row r="236" spans="1:10" x14ac:dyDescent="0.2">
      <c r="A236" s="6">
        <v>2013180</v>
      </c>
      <c r="B236" s="19">
        <v>44232</v>
      </c>
      <c r="C236" s="12">
        <v>2948</v>
      </c>
      <c r="D236" s="1" t="s">
        <v>191</v>
      </c>
      <c r="E236" s="4">
        <v>1816.04</v>
      </c>
      <c r="F236" s="12">
        <v>3117289</v>
      </c>
      <c r="G236" s="21" t="str">
        <f>VLOOKUP(H236,[1]Segments!$A$2:$C$658,3,FALSE)</f>
        <v>COUNTY ASSESSOR</v>
      </c>
      <c r="H236" s="6">
        <v>1001210</v>
      </c>
      <c r="I236" s="6">
        <v>480010</v>
      </c>
      <c r="J236" s="4">
        <v>176.21</v>
      </c>
    </row>
    <row r="237" spans="1:10" x14ac:dyDescent="0.2">
      <c r="A237" s="6">
        <v>2013181</v>
      </c>
      <c r="B237" s="19">
        <v>44232</v>
      </c>
      <c r="C237" s="12">
        <v>1969</v>
      </c>
      <c r="D237" s="1" t="s">
        <v>192</v>
      </c>
      <c r="E237" s="4">
        <v>6049.19</v>
      </c>
      <c r="F237" s="12" t="s">
        <v>193</v>
      </c>
      <c r="G237" s="21" t="str">
        <f>VLOOKUP(H237,[1]Segments!$A$2:$C$658,3,FALSE)</f>
        <v>PUBLIC UTILITY</v>
      </c>
      <c r="H237" s="6">
        <v>4004401</v>
      </c>
      <c r="I237" s="6">
        <v>454540</v>
      </c>
      <c r="J237" s="4">
        <v>3003.9</v>
      </c>
    </row>
    <row r="238" spans="1:10" x14ac:dyDescent="0.2">
      <c r="A238" s="6">
        <v>2013181</v>
      </c>
      <c r="B238" s="19">
        <v>44232</v>
      </c>
      <c r="C238" s="12">
        <v>1969</v>
      </c>
      <c r="D238" s="1" t="s">
        <v>192</v>
      </c>
      <c r="E238" s="4">
        <v>6049.19</v>
      </c>
      <c r="F238" s="12" t="s">
        <v>193</v>
      </c>
      <c r="G238" s="21" t="str">
        <f>VLOOKUP(H238,[1]Segments!$A$2:$C$658,3,FALSE)</f>
        <v>PUBLIC UTILITY</v>
      </c>
      <c r="H238" s="6">
        <v>4004401</v>
      </c>
      <c r="I238" s="6">
        <v>454520</v>
      </c>
      <c r="J238" s="4">
        <v>3045.29</v>
      </c>
    </row>
    <row r="239" spans="1:10" x14ac:dyDescent="0.2">
      <c r="A239" s="6">
        <v>2013182</v>
      </c>
      <c r="B239" s="19">
        <v>44232</v>
      </c>
      <c r="C239" s="12">
        <v>2996</v>
      </c>
      <c r="D239" s="1" t="s">
        <v>194</v>
      </c>
      <c r="E239" s="4">
        <v>30.45</v>
      </c>
      <c r="F239" s="12">
        <v>1210236</v>
      </c>
      <c r="G239" s="21" t="str">
        <f>VLOOKUP(H239,[1]Segments!$A$2:$C$658,3,FALSE)</f>
        <v>INFORMATION SYSTEMS</v>
      </c>
      <c r="H239" s="6">
        <v>1001220</v>
      </c>
      <c r="I239" s="6">
        <v>430060</v>
      </c>
      <c r="J239" s="4">
        <v>30.45</v>
      </c>
    </row>
    <row r="240" spans="1:10" x14ac:dyDescent="0.2">
      <c r="A240" s="6">
        <v>2013183</v>
      </c>
      <c r="B240" s="19">
        <v>44232</v>
      </c>
      <c r="C240" s="12">
        <v>1968</v>
      </c>
      <c r="D240" s="1" t="s">
        <v>195</v>
      </c>
      <c r="E240" s="4">
        <v>631.76</v>
      </c>
      <c r="F240" s="12" t="s">
        <v>196</v>
      </c>
      <c r="G240" s="21" t="str">
        <f>VLOOKUP(H240,[1]Segments!$A$2:$C$658,3,FALSE)</f>
        <v>FIRE &amp; RESCUE</v>
      </c>
      <c r="H240" s="6">
        <v>1003202</v>
      </c>
      <c r="I240" s="6">
        <v>452030</v>
      </c>
      <c r="J240" s="4">
        <v>107.15</v>
      </c>
    </row>
    <row r="241" spans="1:10" x14ac:dyDescent="0.2">
      <c r="A241" s="6">
        <v>2013183</v>
      </c>
      <c r="B241" s="19">
        <v>44232</v>
      </c>
      <c r="C241" s="12">
        <v>1968</v>
      </c>
      <c r="D241" s="1" t="s">
        <v>195</v>
      </c>
      <c r="E241" s="4">
        <v>631.76</v>
      </c>
      <c r="F241" s="12" t="s">
        <v>197</v>
      </c>
      <c r="G241" s="21" t="str">
        <f>VLOOKUP(H241,[1]Segments!$A$2:$C$658,3,FALSE)</f>
        <v>FIRE &amp; RESCUE</v>
      </c>
      <c r="H241" s="6">
        <v>1003202</v>
      </c>
      <c r="I241" s="6">
        <v>452030</v>
      </c>
      <c r="J241" s="4">
        <v>107.15</v>
      </c>
    </row>
    <row r="242" spans="1:10" x14ac:dyDescent="0.2">
      <c r="A242" s="6">
        <v>2013183</v>
      </c>
      <c r="B242" s="19">
        <v>44232</v>
      </c>
      <c r="C242" s="12">
        <v>1968</v>
      </c>
      <c r="D242" s="1" t="s">
        <v>195</v>
      </c>
      <c r="E242" s="4">
        <v>631.76</v>
      </c>
      <c r="F242" s="12" t="s">
        <v>198</v>
      </c>
      <c r="G242" s="21" t="str">
        <f>VLOOKUP(H242,[1]Segments!$A$2:$C$658,3,FALSE)</f>
        <v>FIRE &amp; RESCUE</v>
      </c>
      <c r="H242" s="6">
        <v>1003202</v>
      </c>
      <c r="I242" s="6">
        <v>452030</v>
      </c>
      <c r="J242" s="4">
        <v>107.3</v>
      </c>
    </row>
    <row r="243" spans="1:10" x14ac:dyDescent="0.2">
      <c r="A243" s="6">
        <v>2013183</v>
      </c>
      <c r="B243" s="19">
        <v>44232</v>
      </c>
      <c r="C243" s="12">
        <v>1968</v>
      </c>
      <c r="D243" s="1" t="s">
        <v>195</v>
      </c>
      <c r="E243" s="4">
        <v>631.76</v>
      </c>
      <c r="F243" s="12" t="s">
        <v>199</v>
      </c>
      <c r="G243" s="21" t="str">
        <f>VLOOKUP(H243,[1]Segments!$A$2:$C$658,3,FALSE)</f>
        <v>FIRE &amp; RESCUE</v>
      </c>
      <c r="H243" s="6">
        <v>1003202</v>
      </c>
      <c r="I243" s="6">
        <v>452030</v>
      </c>
      <c r="J243" s="4">
        <v>202.72</v>
      </c>
    </row>
    <row r="244" spans="1:10" x14ac:dyDescent="0.2">
      <c r="A244" s="6">
        <v>2013183</v>
      </c>
      <c r="B244" s="19">
        <v>44232</v>
      </c>
      <c r="C244" s="12">
        <v>1968</v>
      </c>
      <c r="D244" s="1" t="s">
        <v>195</v>
      </c>
      <c r="E244" s="4">
        <v>631.76</v>
      </c>
      <c r="F244" s="12" t="s">
        <v>200</v>
      </c>
      <c r="G244" s="21" t="str">
        <f>VLOOKUP(H244,[1]Segments!$A$2:$C$658,3,FALSE)</f>
        <v>FIRE &amp; RESCUE</v>
      </c>
      <c r="H244" s="6">
        <v>1003202</v>
      </c>
      <c r="I244" s="6">
        <v>452030</v>
      </c>
      <c r="J244" s="4">
        <v>107.44</v>
      </c>
    </row>
    <row r="245" spans="1:10" x14ac:dyDescent="0.2">
      <c r="A245" s="6">
        <v>2013184</v>
      </c>
      <c r="B245" s="19">
        <v>44232</v>
      </c>
      <c r="C245" s="12">
        <v>90339</v>
      </c>
      <c r="D245" s="1" t="s">
        <v>201</v>
      </c>
      <c r="E245" s="4">
        <v>167.72</v>
      </c>
      <c r="F245" s="12">
        <v>123120</v>
      </c>
      <c r="G245" s="21" t="str">
        <f>VLOOKUP(H245,[1]Segments!$A$2:$C$658,3,FALSE)</f>
        <v>NONDEPARTMENTAL</v>
      </c>
      <c r="H245" s="6">
        <v>1009900</v>
      </c>
      <c r="I245" s="6">
        <v>426000</v>
      </c>
      <c r="J245" s="4">
        <v>167.72</v>
      </c>
    </row>
    <row r="246" spans="1:10" x14ac:dyDescent="0.2">
      <c r="A246" s="6">
        <v>2013185</v>
      </c>
      <c r="B246" s="19">
        <v>44232</v>
      </c>
      <c r="C246" s="12">
        <v>90341</v>
      </c>
      <c r="D246" s="1" t="s">
        <v>202</v>
      </c>
      <c r="E246" s="4">
        <v>4372.1400000000003</v>
      </c>
      <c r="F246" s="12">
        <v>75786</v>
      </c>
      <c r="G246" s="21" t="str">
        <f>VLOOKUP(H246,[1]Segments!$A$2:$C$658,3,FALSE)</f>
        <v>SPACE STUDY RENOVATIONS</v>
      </c>
      <c r="H246" s="6">
        <v>3001501</v>
      </c>
      <c r="I246" s="6">
        <v>470100</v>
      </c>
      <c r="J246" s="4">
        <v>4372.1400000000003</v>
      </c>
    </row>
    <row r="247" spans="1:10" x14ac:dyDescent="0.2">
      <c r="A247" s="6">
        <v>2013186</v>
      </c>
      <c r="B247" s="19">
        <v>44232</v>
      </c>
      <c r="C247" s="12">
        <v>489</v>
      </c>
      <c r="D247" s="1" t="s">
        <v>203</v>
      </c>
      <c r="E247" s="4">
        <v>3560</v>
      </c>
      <c r="F247" s="12">
        <v>2048</v>
      </c>
      <c r="G247" s="21" t="str">
        <f>VLOOKUP(H247,[1]Segments!$A$2:$C$658,3,FALSE)</f>
        <v>PUBLIC UTILITY</v>
      </c>
      <c r="H247" s="6">
        <v>4004401</v>
      </c>
      <c r="I247" s="6">
        <v>430050</v>
      </c>
      <c r="J247" s="4">
        <v>3560</v>
      </c>
    </row>
    <row r="248" spans="1:10" x14ac:dyDescent="0.2">
      <c r="A248" s="6">
        <v>2013187</v>
      </c>
      <c r="B248" s="19">
        <v>44232</v>
      </c>
      <c r="C248" s="12">
        <v>3083</v>
      </c>
      <c r="D248" s="1" t="s">
        <v>204</v>
      </c>
      <c r="E248" s="4">
        <v>2816.86</v>
      </c>
      <c r="F248" s="12" t="s">
        <v>205</v>
      </c>
      <c r="G248" s="21" t="str">
        <f>VLOOKUP(H248,[1]Segments!$A$2:$C$658,3,FALSE)</f>
        <v>FIRE &amp; RESCUE</v>
      </c>
      <c r="H248" s="6">
        <v>1003202</v>
      </c>
      <c r="I248" s="6">
        <v>430050</v>
      </c>
      <c r="J248" s="4">
        <v>2816.86</v>
      </c>
    </row>
    <row r="249" spans="1:10" x14ac:dyDescent="0.2">
      <c r="A249" s="6">
        <v>2013188</v>
      </c>
      <c r="B249" s="19">
        <v>44232</v>
      </c>
      <c r="C249" s="12">
        <v>141</v>
      </c>
      <c r="D249" s="1" t="s">
        <v>206</v>
      </c>
      <c r="E249" s="4">
        <v>384</v>
      </c>
      <c r="F249" s="12" t="s">
        <v>207</v>
      </c>
      <c r="G249" s="21" t="str">
        <f>VLOOKUP(H249,[1]Segments!$A$2:$C$658,3,FALSE)</f>
        <v>PARKS &amp; RECREATION</v>
      </c>
      <c r="H249" s="6">
        <v>1007104</v>
      </c>
      <c r="I249" s="6">
        <v>431700</v>
      </c>
      <c r="J249" s="4">
        <v>384</v>
      </c>
    </row>
    <row r="250" spans="1:10" x14ac:dyDescent="0.2">
      <c r="A250" s="6">
        <v>2013189</v>
      </c>
      <c r="B250" s="19">
        <v>44232</v>
      </c>
      <c r="C250" s="12">
        <v>3107</v>
      </c>
      <c r="D250" s="1" t="s">
        <v>208</v>
      </c>
      <c r="E250" s="4">
        <v>184</v>
      </c>
      <c r="F250" s="12">
        <v>2067459.0049999999</v>
      </c>
      <c r="G250" s="21" t="str">
        <f>VLOOKUP(H250,[1]Segments!$A$2:$C$658,3,FALSE)</f>
        <v>FIRE &amp; RESCUE</v>
      </c>
      <c r="H250" s="6">
        <v>1003202</v>
      </c>
      <c r="I250" s="6">
        <v>430009</v>
      </c>
      <c r="J250" s="4">
        <v>128</v>
      </c>
    </row>
    <row r="251" spans="1:10" x14ac:dyDescent="0.2">
      <c r="A251" s="6">
        <v>2013189</v>
      </c>
      <c r="B251" s="19">
        <v>44232</v>
      </c>
      <c r="C251" s="12">
        <v>3107</v>
      </c>
      <c r="D251" s="1" t="s">
        <v>208</v>
      </c>
      <c r="E251" s="4">
        <v>184</v>
      </c>
      <c r="F251" s="12">
        <v>2093436.0009999999</v>
      </c>
      <c r="G251" s="21" t="str">
        <f>VLOOKUP(H251,[1]Segments!$A$2:$C$658,3,FALSE)</f>
        <v>FIRE &amp; RESCUE</v>
      </c>
      <c r="H251" s="6">
        <v>1003202</v>
      </c>
      <c r="I251" s="6">
        <v>454170</v>
      </c>
      <c r="J251" s="4">
        <v>56</v>
      </c>
    </row>
    <row r="252" spans="1:10" x14ac:dyDescent="0.2">
      <c r="A252" s="6">
        <v>2013190</v>
      </c>
      <c r="B252" s="19">
        <v>44232</v>
      </c>
      <c r="C252" s="12">
        <v>3122</v>
      </c>
      <c r="D252" s="1" t="s">
        <v>209</v>
      </c>
      <c r="E252" s="4">
        <v>252.39</v>
      </c>
      <c r="F252" s="12" t="s">
        <v>210</v>
      </c>
      <c r="G252" s="21" t="str">
        <f>VLOOKUP(H252,[1]Segments!$A$2:$C$658,3,FALSE)</f>
        <v>GENERAL SERVICES</v>
      </c>
      <c r="H252" s="6">
        <v>1004302</v>
      </c>
      <c r="I252" s="6">
        <v>430060</v>
      </c>
      <c r="J252" s="4">
        <v>252.39</v>
      </c>
    </row>
    <row r="253" spans="1:10" x14ac:dyDescent="0.2">
      <c r="A253" s="6">
        <v>2013279</v>
      </c>
      <c r="B253" s="19">
        <v>44238</v>
      </c>
      <c r="C253" s="12">
        <v>1277</v>
      </c>
      <c r="D253" s="1" t="s">
        <v>212</v>
      </c>
      <c r="E253" s="4">
        <v>319</v>
      </c>
      <c r="F253" s="12">
        <v>56351</v>
      </c>
      <c r="G253" s="21" t="str">
        <f>VLOOKUP(H253,[1]Segments!$A$2:$C$658,3,FALSE)</f>
        <v>PARKS &amp; RECREATION</v>
      </c>
      <c r="H253" s="6">
        <v>1007104</v>
      </c>
      <c r="I253" s="6">
        <v>430060</v>
      </c>
      <c r="J253" s="4">
        <v>319</v>
      </c>
    </row>
    <row r="254" spans="1:10" x14ac:dyDescent="0.2">
      <c r="A254" s="6">
        <v>2013280</v>
      </c>
      <c r="B254" s="19">
        <v>44238</v>
      </c>
      <c r="C254" s="12">
        <v>1319</v>
      </c>
      <c r="D254" s="1" t="s">
        <v>213</v>
      </c>
      <c r="E254" s="4">
        <v>1515.6</v>
      </c>
      <c r="F254" s="12" t="s">
        <v>214</v>
      </c>
      <c r="G254" s="21" t="str">
        <f>VLOOKUP(H254,[1]Segments!$A$2:$C$658,3,FALSE)</f>
        <v>HENRICO COST SHARING EGPS</v>
      </c>
      <c r="H254" s="6">
        <v>4004404</v>
      </c>
      <c r="I254" s="6">
        <v>430060</v>
      </c>
      <c r="J254" s="4">
        <v>303.12</v>
      </c>
    </row>
    <row r="255" spans="1:10" x14ac:dyDescent="0.2">
      <c r="A255" s="6">
        <v>2013280</v>
      </c>
      <c r="B255" s="19">
        <v>44238</v>
      </c>
      <c r="C255" s="12">
        <v>1319</v>
      </c>
      <c r="D255" s="1" t="s">
        <v>213</v>
      </c>
      <c r="E255" s="4">
        <v>1515.6</v>
      </c>
      <c r="F255" s="12" t="s">
        <v>215</v>
      </c>
      <c r="G255" s="21" t="str">
        <f>VLOOKUP(H255,[1]Segments!$A$2:$C$658,3,FALSE)</f>
        <v>HENRICO COST SHARING EGPS</v>
      </c>
      <c r="H255" s="6">
        <v>4004404</v>
      </c>
      <c r="I255" s="6">
        <v>430060</v>
      </c>
      <c r="J255" s="4">
        <v>303.12</v>
      </c>
    </row>
    <row r="256" spans="1:10" x14ac:dyDescent="0.2">
      <c r="A256" s="6">
        <v>2013280</v>
      </c>
      <c r="B256" s="19">
        <v>44238</v>
      </c>
      <c r="C256" s="12">
        <v>1319</v>
      </c>
      <c r="D256" s="1" t="s">
        <v>213</v>
      </c>
      <c r="E256" s="4">
        <v>1515.6</v>
      </c>
      <c r="F256" s="12" t="s">
        <v>216</v>
      </c>
      <c r="G256" s="21" t="str">
        <f>VLOOKUP(H256,[1]Segments!$A$2:$C$658,3,FALSE)</f>
        <v>HENRICO COST SHARING EGPS</v>
      </c>
      <c r="H256" s="6">
        <v>4004404</v>
      </c>
      <c r="I256" s="6">
        <v>430060</v>
      </c>
      <c r="J256" s="4">
        <v>303.12</v>
      </c>
    </row>
    <row r="257" spans="1:10" x14ac:dyDescent="0.2">
      <c r="A257" s="6">
        <v>2013280</v>
      </c>
      <c r="B257" s="19">
        <v>44238</v>
      </c>
      <c r="C257" s="12">
        <v>1319</v>
      </c>
      <c r="D257" s="1" t="s">
        <v>213</v>
      </c>
      <c r="E257" s="4">
        <v>1515.6</v>
      </c>
      <c r="F257" s="12" t="s">
        <v>217</v>
      </c>
      <c r="G257" s="21" t="str">
        <f>VLOOKUP(H257,[1]Segments!$A$2:$C$658,3,FALSE)</f>
        <v>HENRICO COST SHARING EGPS</v>
      </c>
      <c r="H257" s="6">
        <v>4004404</v>
      </c>
      <c r="I257" s="6">
        <v>430060</v>
      </c>
      <c r="J257" s="4">
        <v>303.12</v>
      </c>
    </row>
    <row r="258" spans="1:10" x14ac:dyDescent="0.2">
      <c r="A258" s="6">
        <v>2013280</v>
      </c>
      <c r="B258" s="19">
        <v>44238</v>
      </c>
      <c r="C258" s="12">
        <v>1319</v>
      </c>
      <c r="D258" s="1" t="s">
        <v>213</v>
      </c>
      <c r="E258" s="4">
        <v>1515.6</v>
      </c>
      <c r="F258" s="12" t="s">
        <v>218</v>
      </c>
      <c r="G258" s="21" t="str">
        <f>VLOOKUP(H258,[1]Segments!$A$2:$C$658,3,FALSE)</f>
        <v>HENRICO COST SHARING EGPS</v>
      </c>
      <c r="H258" s="6">
        <v>4004404</v>
      </c>
      <c r="I258" s="6">
        <v>430060</v>
      </c>
      <c r="J258" s="4">
        <v>303.12</v>
      </c>
    </row>
    <row r="259" spans="1:10" x14ac:dyDescent="0.2">
      <c r="A259" s="6">
        <v>2013281</v>
      </c>
      <c r="B259" s="19">
        <v>44238</v>
      </c>
      <c r="C259" s="12">
        <v>773</v>
      </c>
      <c r="D259" s="1" t="s">
        <v>12</v>
      </c>
      <c r="E259" s="4">
        <v>1148.45</v>
      </c>
      <c r="F259" s="12">
        <v>951320654</v>
      </c>
      <c r="G259" s="21" t="str">
        <f>VLOOKUP(H259,[1]Segments!$A$2:$C$658,3,FALSE)</f>
        <v>PURCHASING</v>
      </c>
      <c r="H259" s="6">
        <v>1001216</v>
      </c>
      <c r="I259" s="6">
        <v>456060</v>
      </c>
      <c r="J259" s="4">
        <v>1148.45</v>
      </c>
    </row>
    <row r="260" spans="1:10" x14ac:dyDescent="0.2">
      <c r="A260" s="6">
        <v>2013282</v>
      </c>
      <c r="B260" s="19">
        <v>44238</v>
      </c>
      <c r="C260" s="12">
        <v>1716</v>
      </c>
      <c r="D260" s="1" t="s">
        <v>13</v>
      </c>
      <c r="E260" s="4">
        <v>69.989999999999995</v>
      </c>
      <c r="F260" s="12" t="s">
        <v>219</v>
      </c>
      <c r="G260" s="21" t="str">
        <f>VLOOKUP(H260,[1]Segments!$A$2:$C$658,3,FALSE)</f>
        <v>FINANCE</v>
      </c>
      <c r="H260" s="6">
        <v>1001215</v>
      </c>
      <c r="I260" s="6">
        <v>454020</v>
      </c>
      <c r="J260" s="4">
        <v>69.989999999999995</v>
      </c>
    </row>
    <row r="261" spans="1:10" x14ac:dyDescent="0.2">
      <c r="A261" s="6">
        <v>2013283</v>
      </c>
      <c r="B261" s="19">
        <v>44238</v>
      </c>
      <c r="C261" s="12">
        <v>1954</v>
      </c>
      <c r="D261" s="1" t="s">
        <v>15</v>
      </c>
      <c r="E261" s="4">
        <v>106.4</v>
      </c>
      <c r="F261" s="12">
        <v>57575</v>
      </c>
      <c r="G261" s="21" t="str">
        <f>VLOOKUP(H261,[1]Segments!$A$2:$C$658,3,FALSE)</f>
        <v>SHERIFF</v>
      </c>
      <c r="H261" s="6">
        <v>1003102</v>
      </c>
      <c r="I261" s="6">
        <v>430009</v>
      </c>
      <c r="J261" s="4">
        <v>106.4</v>
      </c>
    </row>
    <row r="262" spans="1:10" x14ac:dyDescent="0.2">
      <c r="A262" s="6">
        <v>2013284</v>
      </c>
      <c r="B262" s="19">
        <v>44238</v>
      </c>
      <c r="C262" s="12">
        <v>2295</v>
      </c>
      <c r="D262" s="1" t="s">
        <v>220</v>
      </c>
      <c r="E262" s="4">
        <v>35.07</v>
      </c>
      <c r="F262" s="12" t="s">
        <v>221</v>
      </c>
      <c r="G262" s="21" t="str">
        <f>VLOOKUP(H262,[1]Segments!$A$2:$C$658,3,FALSE)</f>
        <v>EMERGENCY TECHNOLOGY SVC</v>
      </c>
      <c r="H262" s="6">
        <v>1003558</v>
      </c>
      <c r="I262" s="6">
        <v>452030</v>
      </c>
      <c r="J262" s="4">
        <v>35.07</v>
      </c>
    </row>
    <row r="263" spans="1:10" x14ac:dyDescent="0.2">
      <c r="A263" s="6">
        <v>2013285</v>
      </c>
      <c r="B263" s="19">
        <v>44238</v>
      </c>
      <c r="C263" s="12">
        <v>2605</v>
      </c>
      <c r="D263" s="1" t="s">
        <v>18</v>
      </c>
      <c r="E263" s="4">
        <v>2224.59</v>
      </c>
      <c r="F263" s="12" t="s">
        <v>222</v>
      </c>
      <c r="G263" s="21" t="str">
        <f>VLOOKUP(H263,[1]Segments!$A$2:$C$658,3,FALSE)</f>
        <v>FIRE &amp; RESCUE</v>
      </c>
      <c r="H263" s="6">
        <v>1003202</v>
      </c>
      <c r="I263" s="6">
        <v>430050</v>
      </c>
      <c r="J263" s="4">
        <v>2224.59</v>
      </c>
    </row>
    <row r="264" spans="1:10" x14ac:dyDescent="0.2">
      <c r="A264" s="6">
        <v>2013286</v>
      </c>
      <c r="B264" s="19">
        <v>44238</v>
      </c>
      <c r="C264" s="12">
        <v>1379</v>
      </c>
      <c r="D264" s="1" t="s">
        <v>211</v>
      </c>
      <c r="E264" s="4">
        <v>32184.69</v>
      </c>
      <c r="F264" s="12" t="s">
        <v>223</v>
      </c>
      <c r="G264" s="21" t="str">
        <f>VLOOKUP(H264,[1]Segments!$A$2:$C$658,3,FALSE)</f>
        <v>TREASURER ACCOUNTABILITY</v>
      </c>
      <c r="H264" s="6">
        <v>990</v>
      </c>
      <c r="I264" s="6">
        <v>200100</v>
      </c>
      <c r="J264" s="4">
        <v>32184.69</v>
      </c>
    </row>
    <row r="265" spans="1:10" x14ac:dyDescent="0.2">
      <c r="A265" s="6">
        <v>2013287</v>
      </c>
      <c r="B265" s="19">
        <v>44238</v>
      </c>
      <c r="C265" s="12">
        <v>85</v>
      </c>
      <c r="D265" s="1" t="s">
        <v>24</v>
      </c>
      <c r="E265" s="4">
        <v>807.61</v>
      </c>
      <c r="F265" s="12">
        <v>83941088</v>
      </c>
      <c r="G265" s="21" t="str">
        <f>VLOOKUP(H265,[1]Segments!$A$2:$C$658,3,FALSE)</f>
        <v>FIRE &amp; RESCUE</v>
      </c>
      <c r="H265" s="6">
        <v>1003202</v>
      </c>
      <c r="I265" s="6">
        <v>454280</v>
      </c>
      <c r="J265" s="4">
        <v>192.9</v>
      </c>
    </row>
    <row r="266" spans="1:10" x14ac:dyDescent="0.2">
      <c r="A266" s="6">
        <v>2013287</v>
      </c>
      <c r="B266" s="19">
        <v>44238</v>
      </c>
      <c r="C266" s="12">
        <v>85</v>
      </c>
      <c r="D266" s="1" t="s">
        <v>24</v>
      </c>
      <c r="E266" s="4">
        <v>807.61</v>
      </c>
      <c r="F266" s="12">
        <v>83943166</v>
      </c>
      <c r="G266" s="21" t="str">
        <f>VLOOKUP(H266,[1]Segments!$A$2:$C$658,3,FALSE)</f>
        <v>FIRE &amp; RESCUE</v>
      </c>
      <c r="H266" s="6">
        <v>1003202</v>
      </c>
      <c r="I266" s="6">
        <v>454280</v>
      </c>
      <c r="J266" s="4">
        <v>76.77</v>
      </c>
    </row>
    <row r="267" spans="1:10" x14ac:dyDescent="0.2">
      <c r="A267" s="6">
        <v>2013287</v>
      </c>
      <c r="B267" s="19">
        <v>44238</v>
      </c>
      <c r="C267" s="12">
        <v>85</v>
      </c>
      <c r="D267" s="1" t="s">
        <v>24</v>
      </c>
      <c r="E267" s="4">
        <v>807.61</v>
      </c>
      <c r="F267" s="12">
        <v>83941089</v>
      </c>
      <c r="G267" s="21" t="str">
        <f>VLOOKUP(H267,[1]Segments!$A$2:$C$658,3,FALSE)</f>
        <v>FIRE &amp; RESCUE</v>
      </c>
      <c r="H267" s="6">
        <v>1003202</v>
      </c>
      <c r="I267" s="6">
        <v>454280</v>
      </c>
      <c r="J267" s="4">
        <v>537.94000000000005</v>
      </c>
    </row>
    <row r="268" spans="1:10" x14ac:dyDescent="0.2">
      <c r="A268" s="6">
        <v>2013288</v>
      </c>
      <c r="B268" s="19">
        <v>44238</v>
      </c>
      <c r="C268" s="12">
        <v>1156</v>
      </c>
      <c r="D268" s="1" t="s">
        <v>33</v>
      </c>
      <c r="E268" s="4">
        <v>188.02</v>
      </c>
      <c r="F268" s="12" t="s">
        <v>224</v>
      </c>
      <c r="G268" s="21" t="str">
        <f>VLOOKUP(H268,[1]Segments!$A$2:$C$658,3,FALSE)</f>
        <v>GENERAL SERVICES</v>
      </c>
      <c r="H268" s="6">
        <v>1004302</v>
      </c>
      <c r="I268" s="6">
        <v>451001</v>
      </c>
      <c r="J268" s="4">
        <v>188.02</v>
      </c>
    </row>
    <row r="269" spans="1:10" x14ac:dyDescent="0.2">
      <c r="A269" s="6">
        <v>2013289</v>
      </c>
      <c r="B269" s="19">
        <v>44238</v>
      </c>
      <c r="C269" s="12">
        <v>1158</v>
      </c>
      <c r="D269" s="1" t="s">
        <v>225</v>
      </c>
      <c r="E269" s="4">
        <v>538</v>
      </c>
      <c r="F269" s="12">
        <v>26250</v>
      </c>
      <c r="G269" s="21" t="str">
        <f>VLOOKUP(H269,[1]Segments!$A$2:$C$658,3,FALSE)</f>
        <v>CONVENIENCE CENTER</v>
      </c>
      <c r="H269" s="6">
        <v>1004204</v>
      </c>
      <c r="I269" s="6">
        <v>430060</v>
      </c>
      <c r="J269" s="4">
        <v>538</v>
      </c>
    </row>
    <row r="270" spans="1:10" x14ac:dyDescent="0.2">
      <c r="A270" s="6">
        <v>2013290</v>
      </c>
      <c r="B270" s="19">
        <v>44238</v>
      </c>
      <c r="C270" s="12">
        <v>1262</v>
      </c>
      <c r="D270" s="1" t="s">
        <v>226</v>
      </c>
      <c r="E270" s="4">
        <v>87</v>
      </c>
      <c r="F270" s="12" t="s">
        <v>227</v>
      </c>
      <c r="G270" s="21" t="str">
        <f>VLOOKUP(H270,[1]Segments!$A$2:$C$658,3,FALSE)</f>
        <v>BOARD OF SUPERVISORS</v>
      </c>
      <c r="H270" s="6">
        <v>1001101</v>
      </c>
      <c r="I270" s="6">
        <v>456020</v>
      </c>
      <c r="J270" s="4">
        <v>87</v>
      </c>
    </row>
    <row r="271" spans="1:10" x14ac:dyDescent="0.2">
      <c r="A271" s="6">
        <v>2013291</v>
      </c>
      <c r="B271" s="19">
        <v>44238</v>
      </c>
      <c r="C271" s="12">
        <v>67</v>
      </c>
      <c r="D271" s="1" t="s">
        <v>36</v>
      </c>
      <c r="E271" s="4">
        <v>310.64999999999998</v>
      </c>
      <c r="F271" s="12" t="s">
        <v>228</v>
      </c>
      <c r="G271" s="21" t="str">
        <f>VLOOKUP(H271,[1]Segments!$A$2:$C$658,3,FALSE)</f>
        <v>PARKS &amp; RECREATION</v>
      </c>
      <c r="H271" s="6">
        <v>1007104</v>
      </c>
      <c r="I271" s="6">
        <v>452030</v>
      </c>
      <c r="J271" s="4">
        <v>89.71</v>
      </c>
    </row>
    <row r="272" spans="1:10" x14ac:dyDescent="0.2">
      <c r="A272" s="6">
        <v>2013291</v>
      </c>
      <c r="B272" s="19">
        <v>44238</v>
      </c>
      <c r="C272" s="12">
        <v>67</v>
      </c>
      <c r="D272" s="1" t="s">
        <v>36</v>
      </c>
      <c r="E272" s="4">
        <v>310.64999999999998</v>
      </c>
      <c r="F272" s="12" t="s">
        <v>229</v>
      </c>
      <c r="G272" s="21" t="str">
        <f>VLOOKUP(H272,[1]Segments!$A$2:$C$658,3,FALSE)</f>
        <v>EMERGENCY TECHNOLOGY SVC</v>
      </c>
      <c r="H272" s="6">
        <v>1003558</v>
      </c>
      <c r="I272" s="6">
        <v>452030</v>
      </c>
      <c r="J272" s="4">
        <v>205.24</v>
      </c>
    </row>
    <row r="273" spans="1:10" x14ac:dyDescent="0.2">
      <c r="A273" s="6">
        <v>2013291</v>
      </c>
      <c r="B273" s="19">
        <v>44238</v>
      </c>
      <c r="C273" s="12">
        <v>67</v>
      </c>
      <c r="D273" s="1" t="s">
        <v>36</v>
      </c>
      <c r="E273" s="4">
        <v>310.64999999999998</v>
      </c>
      <c r="F273" s="12" t="s">
        <v>230</v>
      </c>
      <c r="G273" s="21" t="str">
        <f>VLOOKUP(H273,[1]Segments!$A$2:$C$658,3,FALSE)</f>
        <v>COUNTY ADMINISTRATOR</v>
      </c>
      <c r="H273" s="6">
        <v>1001201</v>
      </c>
      <c r="I273" s="6">
        <v>452030</v>
      </c>
      <c r="J273" s="4">
        <v>15.7</v>
      </c>
    </row>
    <row r="274" spans="1:10" x14ac:dyDescent="0.2">
      <c r="A274" s="6">
        <v>2013292</v>
      </c>
      <c r="B274" s="19">
        <v>44238</v>
      </c>
      <c r="C274" s="12">
        <v>12</v>
      </c>
      <c r="D274" s="1" t="s">
        <v>231</v>
      </c>
      <c r="E274" s="4">
        <v>700</v>
      </c>
      <c r="F274" s="12">
        <v>1108151</v>
      </c>
      <c r="G274" s="21" t="str">
        <f>VLOOKUP(H274,[1]Segments!$A$2:$C$658,3,FALSE)</f>
        <v>GENERAL SERVICES</v>
      </c>
      <c r="H274" s="6">
        <v>1004302</v>
      </c>
      <c r="I274" s="6">
        <v>453140</v>
      </c>
      <c r="J274" s="4">
        <v>700</v>
      </c>
    </row>
    <row r="275" spans="1:10" x14ac:dyDescent="0.2">
      <c r="A275" s="6">
        <v>2013293</v>
      </c>
      <c r="B275" s="19">
        <v>44238</v>
      </c>
      <c r="C275" s="12">
        <v>1265</v>
      </c>
      <c r="D275" s="1" t="s">
        <v>232</v>
      </c>
      <c r="E275" s="4">
        <v>113615.32</v>
      </c>
      <c r="F275" s="10" t="s">
        <v>233</v>
      </c>
      <c r="G275" s="21" t="str">
        <f>VLOOKUP(H275,[1]Segments!$A$2:$C$658,3,FALSE)</f>
        <v>PUBLIC UTILITY</v>
      </c>
      <c r="H275" s="6">
        <v>4004401</v>
      </c>
      <c r="I275" s="6">
        <v>454360</v>
      </c>
      <c r="J275" s="4">
        <v>20740.22</v>
      </c>
    </row>
    <row r="276" spans="1:10" x14ac:dyDescent="0.2">
      <c r="A276" s="6">
        <v>2013293</v>
      </c>
      <c r="B276" s="19">
        <v>44238</v>
      </c>
      <c r="C276" s="12">
        <v>1265</v>
      </c>
      <c r="D276" s="1" t="s">
        <v>232</v>
      </c>
      <c r="E276" s="4">
        <v>113615.32</v>
      </c>
      <c r="F276" s="12" t="s">
        <v>234</v>
      </c>
      <c r="G276" s="21" t="str">
        <f>VLOOKUP(H276,[1]Segments!$A$2:$C$658,3,FALSE)</f>
        <v>PUBLIC UTILITY</v>
      </c>
      <c r="H276" s="6">
        <v>4004401</v>
      </c>
      <c r="I276" s="6">
        <v>454350</v>
      </c>
      <c r="J276" s="4">
        <v>92875.1</v>
      </c>
    </row>
    <row r="277" spans="1:10" x14ac:dyDescent="0.2">
      <c r="A277" s="6">
        <v>2013294</v>
      </c>
      <c r="B277" s="19">
        <v>44238</v>
      </c>
      <c r="C277" s="12">
        <v>1265</v>
      </c>
      <c r="D277" s="1" t="s">
        <v>232</v>
      </c>
      <c r="E277" s="4">
        <v>24655</v>
      </c>
      <c r="F277" s="10" t="s">
        <v>235</v>
      </c>
      <c r="G277" s="21" t="str">
        <f>VLOOKUP(H277,[1]Segments!$A$2:$C$658,3,FALSE)</f>
        <v>PUBLIC UTILITY</v>
      </c>
      <c r="H277" s="6">
        <v>4004401</v>
      </c>
      <c r="I277" s="6">
        <v>454360</v>
      </c>
      <c r="J277" s="4">
        <v>24655</v>
      </c>
    </row>
    <row r="278" spans="1:10" x14ac:dyDescent="0.2">
      <c r="A278" s="6">
        <v>2013295</v>
      </c>
      <c r="B278" s="19">
        <v>44238</v>
      </c>
      <c r="C278" s="12">
        <v>3118</v>
      </c>
      <c r="D278" s="1" t="s">
        <v>39</v>
      </c>
      <c r="E278" s="4">
        <v>103.55</v>
      </c>
      <c r="F278" s="12">
        <v>3630732</v>
      </c>
      <c r="G278" s="21" t="str">
        <f>VLOOKUP(H278,[1]Segments!$A$2:$C$658,3,FALSE)</f>
        <v>PUBLIC UTILITY</v>
      </c>
      <c r="H278" s="6">
        <v>4004401</v>
      </c>
      <c r="I278" s="6">
        <v>430060</v>
      </c>
      <c r="J278" s="4">
        <v>103.55</v>
      </c>
    </row>
    <row r="279" spans="1:10" x14ac:dyDescent="0.2">
      <c r="A279" s="6">
        <v>2013296</v>
      </c>
      <c r="B279" s="19">
        <v>44238</v>
      </c>
      <c r="C279" s="12">
        <v>1534</v>
      </c>
      <c r="D279" s="1" t="s">
        <v>40</v>
      </c>
      <c r="E279" s="4">
        <v>953</v>
      </c>
      <c r="F279" s="12">
        <v>10459884206</v>
      </c>
      <c r="G279" s="21" t="str">
        <f>VLOOKUP(H279,[1]Segments!$A$2:$C$658,3,FALSE)</f>
        <v>PUBLIC UTILITY</v>
      </c>
      <c r="H279" s="6">
        <v>4004401</v>
      </c>
      <c r="I279" s="6">
        <v>454750</v>
      </c>
      <c r="J279" s="4">
        <v>953</v>
      </c>
    </row>
    <row r="280" spans="1:10" x14ac:dyDescent="0.2">
      <c r="A280" s="6">
        <v>2013297</v>
      </c>
      <c r="B280" s="19">
        <v>44238</v>
      </c>
      <c r="C280" s="12">
        <v>90081</v>
      </c>
      <c r="D280" s="1" t="s">
        <v>236</v>
      </c>
      <c r="E280" s="4">
        <v>9975</v>
      </c>
      <c r="F280" s="12">
        <v>10460627586</v>
      </c>
      <c r="G280" s="21" t="str">
        <f>VLOOKUP(H280,[1]Segments!$A$2:$C$658,3,FALSE)</f>
        <v>IT REPLACEMENT EQUIP</v>
      </c>
      <c r="H280" s="6">
        <v>3001550</v>
      </c>
      <c r="I280" s="6">
        <v>470070</v>
      </c>
      <c r="J280" s="4">
        <v>9975</v>
      </c>
    </row>
    <row r="281" spans="1:10" x14ac:dyDescent="0.2">
      <c r="A281" s="6">
        <v>2013298</v>
      </c>
      <c r="B281" s="19">
        <v>44238</v>
      </c>
      <c r="C281" s="12">
        <v>68</v>
      </c>
      <c r="D281" s="1" t="s">
        <v>237</v>
      </c>
      <c r="E281" s="4">
        <v>1175</v>
      </c>
      <c r="F281" s="12" t="s">
        <v>238</v>
      </c>
      <c r="G281" s="21" t="str">
        <f>VLOOKUP(H281,[1]Segments!$A$2:$C$658,3,FALSE)</f>
        <v>PERMITS FEES LICENSES</v>
      </c>
      <c r="H281" s="6">
        <v>1000013</v>
      </c>
      <c r="I281" s="6">
        <v>313015</v>
      </c>
      <c r="J281" s="4">
        <v>1175</v>
      </c>
    </row>
    <row r="282" spans="1:10" x14ac:dyDescent="0.2">
      <c r="A282" s="6">
        <v>2013299</v>
      </c>
      <c r="B282" s="19">
        <v>44238</v>
      </c>
      <c r="C282" s="12">
        <v>1331</v>
      </c>
      <c r="D282" s="1" t="s">
        <v>239</v>
      </c>
      <c r="E282" s="4">
        <v>720</v>
      </c>
      <c r="F282" s="12">
        <v>1914479</v>
      </c>
      <c r="G282" s="21" t="str">
        <f>VLOOKUP(H282,[1]Segments!$A$2:$C$658,3,FALSE)</f>
        <v>PUBLIC UTILITY</v>
      </c>
      <c r="H282" s="6">
        <v>4004401</v>
      </c>
      <c r="I282" s="6">
        <v>430020</v>
      </c>
      <c r="J282" s="4">
        <v>720</v>
      </c>
    </row>
    <row r="283" spans="1:10" x14ac:dyDescent="0.2">
      <c r="A283" s="6">
        <v>2013300</v>
      </c>
      <c r="B283" s="19">
        <v>44238</v>
      </c>
      <c r="C283" s="12">
        <v>1354</v>
      </c>
      <c r="D283" s="1" t="s">
        <v>240</v>
      </c>
      <c r="E283" s="4">
        <v>1314.8</v>
      </c>
      <c r="F283" s="12" t="s">
        <v>241</v>
      </c>
      <c r="G283" s="21" t="str">
        <f>VLOOKUP(H283,[1]Segments!$A$2:$C$658,3,FALSE)</f>
        <v>TREASURER</v>
      </c>
      <c r="H283" s="6">
        <v>1001213</v>
      </c>
      <c r="I283" s="6">
        <v>452001</v>
      </c>
      <c r="J283" s="4">
        <v>235.84</v>
      </c>
    </row>
    <row r="284" spans="1:10" x14ac:dyDescent="0.2">
      <c r="A284" s="6">
        <v>2013300</v>
      </c>
      <c r="B284" s="19">
        <v>44238</v>
      </c>
      <c r="C284" s="12">
        <v>1354</v>
      </c>
      <c r="D284" s="1" t="s">
        <v>240</v>
      </c>
      <c r="E284" s="4">
        <v>1314.8</v>
      </c>
      <c r="F284" s="12">
        <v>36425</v>
      </c>
      <c r="G284" s="21" t="str">
        <f>VLOOKUP(H284,[1]Segments!$A$2:$C$658,3,FALSE)</f>
        <v>TREASURER</v>
      </c>
      <c r="H284" s="6">
        <v>1001213</v>
      </c>
      <c r="I284" s="6">
        <v>430390</v>
      </c>
      <c r="J284" s="4">
        <v>1078.96</v>
      </c>
    </row>
    <row r="285" spans="1:10" x14ac:dyDescent="0.2">
      <c r="A285" s="6">
        <v>2013301</v>
      </c>
      <c r="B285" s="19">
        <v>44238</v>
      </c>
      <c r="C285" s="12">
        <v>1368</v>
      </c>
      <c r="D285" s="1" t="s">
        <v>242</v>
      </c>
      <c r="E285" s="4">
        <v>1800</v>
      </c>
      <c r="F285" s="12">
        <v>10421</v>
      </c>
      <c r="G285" s="21" t="str">
        <f>VLOOKUP(H285,[1]Segments!$A$2:$C$658,3,FALSE)</f>
        <v>PARKS &amp; RECREATION</v>
      </c>
      <c r="H285" s="6">
        <v>1007104</v>
      </c>
      <c r="I285" s="6">
        <v>458040</v>
      </c>
      <c r="J285" s="4">
        <v>1800</v>
      </c>
    </row>
    <row r="286" spans="1:10" x14ac:dyDescent="0.2">
      <c r="A286" s="6">
        <v>2013302</v>
      </c>
      <c r="B286" s="19">
        <v>44238</v>
      </c>
      <c r="C286" s="12">
        <v>3117</v>
      </c>
      <c r="D286" s="1" t="s">
        <v>80</v>
      </c>
      <c r="E286" s="4">
        <v>2420.4499999999998</v>
      </c>
      <c r="F286" s="12" t="s">
        <v>243</v>
      </c>
      <c r="G286" s="21" t="str">
        <f>VLOOKUP(H286,[1]Segments!$A$2:$C$658,3,FALSE)</f>
        <v>GENERAL SERVICES</v>
      </c>
      <c r="H286" s="6">
        <v>1004302</v>
      </c>
      <c r="I286" s="6">
        <v>430060</v>
      </c>
      <c r="J286" s="4">
        <v>122.5</v>
      </c>
    </row>
    <row r="287" spans="1:10" x14ac:dyDescent="0.2">
      <c r="A287" s="6">
        <v>2013302</v>
      </c>
      <c r="B287" s="19">
        <v>44238</v>
      </c>
      <c r="C287" s="12">
        <v>3117</v>
      </c>
      <c r="D287" s="1" t="s">
        <v>80</v>
      </c>
      <c r="E287" s="4">
        <v>2420.4499999999998</v>
      </c>
      <c r="F287" s="12" t="s">
        <v>244</v>
      </c>
      <c r="G287" s="21" t="str">
        <f>VLOOKUP(H287,[1]Segments!$A$2:$C$658,3,FALSE)</f>
        <v>GENERAL SERVICES</v>
      </c>
      <c r="H287" s="6">
        <v>1004302</v>
      </c>
      <c r="I287" s="6">
        <v>430060</v>
      </c>
      <c r="J287" s="4">
        <v>2142.9499999999998</v>
      </c>
    </row>
    <row r="288" spans="1:10" x14ac:dyDescent="0.2">
      <c r="A288" s="6">
        <v>2013302</v>
      </c>
      <c r="B288" s="19">
        <v>44238</v>
      </c>
      <c r="C288" s="12">
        <v>3117</v>
      </c>
      <c r="D288" s="1" t="s">
        <v>80</v>
      </c>
      <c r="E288" s="4">
        <v>2420.4499999999998</v>
      </c>
      <c r="F288" s="12" t="s">
        <v>245</v>
      </c>
      <c r="G288" s="21" t="str">
        <f>VLOOKUP(H288,[1]Segments!$A$2:$C$658,3,FALSE)</f>
        <v>GENERAL SERVICES</v>
      </c>
      <c r="H288" s="6">
        <v>1004302</v>
      </c>
      <c r="I288" s="6">
        <v>430060</v>
      </c>
      <c r="J288" s="4">
        <v>155</v>
      </c>
    </row>
    <row r="289" spans="1:10" x14ac:dyDescent="0.2">
      <c r="A289" s="6">
        <v>2013303</v>
      </c>
      <c r="B289" s="19">
        <v>44238</v>
      </c>
      <c r="C289" s="12">
        <v>1422</v>
      </c>
      <c r="D289" s="1" t="s">
        <v>246</v>
      </c>
      <c r="E289" s="4">
        <v>26689.119999999999</v>
      </c>
      <c r="F289" s="12">
        <v>18987</v>
      </c>
      <c r="G289" s="21" t="str">
        <f>VLOOKUP(H289,[1]Segments!$A$2:$C$658,3,FALSE)</f>
        <v>SHERIFF VEHICLE REPLACEMENT</v>
      </c>
      <c r="H289" s="6">
        <v>3003601</v>
      </c>
      <c r="I289" s="6">
        <v>470050</v>
      </c>
      <c r="J289" s="4">
        <v>4044.7</v>
      </c>
    </row>
    <row r="290" spans="1:10" x14ac:dyDescent="0.2">
      <c r="A290" s="6">
        <v>2013303</v>
      </c>
      <c r="B290" s="19">
        <v>44238</v>
      </c>
      <c r="C290" s="12">
        <v>1422</v>
      </c>
      <c r="D290" s="1" t="s">
        <v>246</v>
      </c>
      <c r="E290" s="4">
        <v>26689.119999999999</v>
      </c>
      <c r="F290" s="12">
        <v>18930</v>
      </c>
      <c r="G290" s="21" t="str">
        <f>VLOOKUP(H290,[1]Segments!$A$2:$C$658,3,FALSE)</f>
        <v>SHERIFF VEHICLE REPLACEMENT</v>
      </c>
      <c r="H290" s="6">
        <v>3003601</v>
      </c>
      <c r="I290" s="6">
        <v>470050</v>
      </c>
      <c r="J290" s="4">
        <v>3774.07</v>
      </c>
    </row>
    <row r="291" spans="1:10" x14ac:dyDescent="0.2">
      <c r="A291" s="6">
        <v>2013303</v>
      </c>
      <c r="B291" s="19">
        <v>44238</v>
      </c>
      <c r="C291" s="12">
        <v>1422</v>
      </c>
      <c r="D291" s="1" t="s">
        <v>246</v>
      </c>
      <c r="E291" s="4">
        <v>26689.119999999999</v>
      </c>
      <c r="F291" s="12">
        <v>18929</v>
      </c>
      <c r="G291" s="21" t="str">
        <f>VLOOKUP(H291,[1]Segments!$A$2:$C$658,3,FALSE)</f>
        <v>SHERIFF VEHICLE REPLACEMENT</v>
      </c>
      <c r="H291" s="6">
        <v>3003601</v>
      </c>
      <c r="I291" s="6">
        <v>470050</v>
      </c>
      <c r="J291" s="4">
        <v>18870.349999999999</v>
      </c>
    </row>
    <row r="292" spans="1:10" x14ac:dyDescent="0.2">
      <c r="A292" s="6">
        <v>2013304</v>
      </c>
      <c r="B292" s="19">
        <v>44238</v>
      </c>
      <c r="C292" s="12">
        <v>90100</v>
      </c>
      <c r="D292" s="1" t="s">
        <v>247</v>
      </c>
      <c r="E292" s="4">
        <v>121.25</v>
      </c>
      <c r="F292" s="12">
        <v>5980779</v>
      </c>
      <c r="G292" s="21" t="str">
        <f>VLOOKUP(H292,[1]Segments!$A$2:$C$658,3,FALSE)</f>
        <v>HUMAN RESOURCES</v>
      </c>
      <c r="H292" s="6">
        <v>1001205</v>
      </c>
      <c r="I292" s="6">
        <v>430460</v>
      </c>
      <c r="J292" s="4">
        <v>121.25</v>
      </c>
    </row>
    <row r="293" spans="1:10" x14ac:dyDescent="0.2">
      <c r="A293" s="6">
        <v>2013305</v>
      </c>
      <c r="B293" s="19">
        <v>44238</v>
      </c>
      <c r="C293" s="12">
        <v>2713</v>
      </c>
      <c r="D293" s="1" t="s">
        <v>84</v>
      </c>
      <c r="E293" s="4">
        <v>37497.599999999999</v>
      </c>
      <c r="F293" s="12">
        <v>904693971</v>
      </c>
      <c r="G293" s="21" t="str">
        <f>VLOOKUP(H293,[1]Segments!$A$2:$C$658,3,FALSE)</f>
        <v>HENRICO COST SHARING EGPS</v>
      </c>
      <c r="H293" s="6">
        <v>4004404</v>
      </c>
      <c r="I293" s="6">
        <v>454250</v>
      </c>
      <c r="J293" s="4">
        <v>9694.44</v>
      </c>
    </row>
    <row r="294" spans="1:10" x14ac:dyDescent="0.2">
      <c r="A294" s="6">
        <v>2013305</v>
      </c>
      <c r="B294" s="19">
        <v>44238</v>
      </c>
      <c r="C294" s="12">
        <v>2713</v>
      </c>
      <c r="D294" s="1" t="s">
        <v>84</v>
      </c>
      <c r="E294" s="4">
        <v>37497.599999999999</v>
      </c>
      <c r="F294" s="12">
        <v>904764652</v>
      </c>
      <c r="G294" s="21" t="str">
        <f>VLOOKUP(H294,[1]Segments!$A$2:$C$658,3,FALSE)</f>
        <v>HENRICO COST SHARING EGPS</v>
      </c>
      <c r="H294" s="6">
        <v>4004404</v>
      </c>
      <c r="I294" s="6">
        <v>454250</v>
      </c>
      <c r="J294" s="4">
        <v>9137.52</v>
      </c>
    </row>
    <row r="295" spans="1:10" x14ac:dyDescent="0.2">
      <c r="A295" s="6">
        <v>2013305</v>
      </c>
      <c r="B295" s="19">
        <v>44238</v>
      </c>
      <c r="C295" s="12">
        <v>2713</v>
      </c>
      <c r="D295" s="1" t="s">
        <v>84</v>
      </c>
      <c r="E295" s="4">
        <v>37497.599999999999</v>
      </c>
      <c r="F295" s="12">
        <v>904761700</v>
      </c>
      <c r="G295" s="21" t="str">
        <f>VLOOKUP(H295,[1]Segments!$A$2:$C$658,3,FALSE)</f>
        <v>HENRICO COST SHARING EGPS</v>
      </c>
      <c r="H295" s="6">
        <v>4004404</v>
      </c>
      <c r="I295" s="6">
        <v>454250</v>
      </c>
      <c r="J295" s="4">
        <v>9298.7999999999993</v>
      </c>
    </row>
    <row r="296" spans="1:10" x14ac:dyDescent="0.2">
      <c r="A296" s="6">
        <v>2013305</v>
      </c>
      <c r="B296" s="19">
        <v>44238</v>
      </c>
      <c r="C296" s="12">
        <v>2713</v>
      </c>
      <c r="D296" s="1" t="s">
        <v>84</v>
      </c>
      <c r="E296" s="4">
        <v>37497.599999999999</v>
      </c>
      <c r="F296" s="12">
        <v>904573575</v>
      </c>
      <c r="G296" s="21" t="str">
        <f>VLOOKUP(H296,[1]Segments!$A$2:$C$658,3,FALSE)</f>
        <v>HENRICO COST SHARING EGPS</v>
      </c>
      <c r="H296" s="6">
        <v>4004404</v>
      </c>
      <c r="I296" s="6">
        <v>454250</v>
      </c>
      <c r="J296" s="4">
        <v>9366.84</v>
      </c>
    </row>
    <row r="297" spans="1:10" x14ac:dyDescent="0.2">
      <c r="A297" s="6">
        <v>2013306</v>
      </c>
      <c r="B297" s="19">
        <v>44238</v>
      </c>
      <c r="C297" s="12">
        <v>1545</v>
      </c>
      <c r="D297" s="1" t="s">
        <v>248</v>
      </c>
      <c r="E297" s="4">
        <v>4837.2</v>
      </c>
      <c r="F297" s="12">
        <v>76192</v>
      </c>
      <c r="G297" s="21" t="str">
        <f>VLOOKUP(H297,[1]Segments!$A$2:$C$658,3,FALSE)</f>
        <v>FIRE &amp; RESCUE</v>
      </c>
      <c r="H297" s="6">
        <v>1003202</v>
      </c>
      <c r="I297" s="6">
        <v>430009</v>
      </c>
      <c r="J297" s="4">
        <v>547.20000000000005</v>
      </c>
    </row>
    <row r="298" spans="1:10" x14ac:dyDescent="0.2">
      <c r="A298" s="6">
        <v>2013306</v>
      </c>
      <c r="B298" s="19">
        <v>44238</v>
      </c>
      <c r="C298" s="12">
        <v>1545</v>
      </c>
      <c r="D298" s="1" t="s">
        <v>248</v>
      </c>
      <c r="E298" s="4">
        <v>4837.2</v>
      </c>
      <c r="F298" s="12">
        <v>76190</v>
      </c>
      <c r="G298" s="21" t="str">
        <f>VLOOKUP(H298,[1]Segments!$A$2:$C$658,3,FALSE)</f>
        <v>FIRE &amp; RESCUE</v>
      </c>
      <c r="H298" s="6">
        <v>1003202</v>
      </c>
      <c r="I298" s="6">
        <v>454170</v>
      </c>
      <c r="J298" s="4">
        <v>4290</v>
      </c>
    </row>
    <row r="299" spans="1:10" x14ac:dyDescent="0.2">
      <c r="A299" s="6">
        <v>2013307</v>
      </c>
      <c r="B299" s="19">
        <v>44238</v>
      </c>
      <c r="C299" s="12">
        <v>247</v>
      </c>
      <c r="D299" s="1" t="s">
        <v>249</v>
      </c>
      <c r="E299" s="4">
        <v>30.74</v>
      </c>
      <c r="F299" s="12" t="s">
        <v>250</v>
      </c>
      <c r="G299" s="21" t="str">
        <f>VLOOKUP(H299,[1]Segments!$A$2:$C$658,3,FALSE)</f>
        <v>BUILDING INSPECTIONS</v>
      </c>
      <c r="H299" s="6">
        <v>1003401</v>
      </c>
      <c r="I299" s="6">
        <v>455070</v>
      </c>
      <c r="J299" s="4">
        <v>30.74</v>
      </c>
    </row>
    <row r="300" spans="1:10" x14ac:dyDescent="0.2">
      <c r="A300" s="6">
        <v>2013308</v>
      </c>
      <c r="B300" s="19">
        <v>44238</v>
      </c>
      <c r="C300" s="12">
        <v>1600</v>
      </c>
      <c r="D300" s="1" t="s">
        <v>87</v>
      </c>
      <c r="E300" s="4">
        <v>912.47</v>
      </c>
      <c r="F300" s="12">
        <v>17478952</v>
      </c>
      <c r="G300" s="21" t="str">
        <f>VLOOKUP(H300,[1]Segments!$A$2:$C$658,3,FALSE)</f>
        <v>SHERIFF</v>
      </c>
      <c r="H300" s="6">
        <v>1003102</v>
      </c>
      <c r="I300" s="6">
        <v>430009</v>
      </c>
      <c r="J300" s="4">
        <v>28</v>
      </c>
    </row>
    <row r="301" spans="1:10" x14ac:dyDescent="0.2">
      <c r="A301" s="6">
        <v>2013308</v>
      </c>
      <c r="B301" s="19">
        <v>44238</v>
      </c>
      <c r="C301" s="12">
        <v>1600</v>
      </c>
      <c r="D301" s="1" t="s">
        <v>87</v>
      </c>
      <c r="E301" s="4">
        <v>912.47</v>
      </c>
      <c r="F301" s="12">
        <v>17447322</v>
      </c>
      <c r="G301" s="21" t="str">
        <f>VLOOKUP(H301,[1]Segments!$A$2:$C$658,3,FALSE)</f>
        <v>SHERIFF</v>
      </c>
      <c r="H301" s="6">
        <v>1003102</v>
      </c>
      <c r="I301" s="6">
        <v>430009</v>
      </c>
      <c r="J301" s="4">
        <v>36.89</v>
      </c>
    </row>
    <row r="302" spans="1:10" x14ac:dyDescent="0.2">
      <c r="A302" s="6">
        <v>2013308</v>
      </c>
      <c r="B302" s="19">
        <v>44238</v>
      </c>
      <c r="C302" s="12">
        <v>1600</v>
      </c>
      <c r="D302" s="1" t="s">
        <v>87</v>
      </c>
      <c r="E302" s="4">
        <v>912.47</v>
      </c>
      <c r="F302" s="12">
        <v>17379203</v>
      </c>
      <c r="G302" s="21" t="str">
        <f>VLOOKUP(H302,[1]Segments!$A$2:$C$658,3,FALSE)</f>
        <v>SHERIFF</v>
      </c>
      <c r="H302" s="6">
        <v>1003102</v>
      </c>
      <c r="I302" s="6">
        <v>430009</v>
      </c>
      <c r="J302" s="4">
        <v>16.45</v>
      </c>
    </row>
    <row r="303" spans="1:10" x14ac:dyDescent="0.2">
      <c r="A303" s="6">
        <v>2013308</v>
      </c>
      <c r="B303" s="19">
        <v>44238</v>
      </c>
      <c r="C303" s="12">
        <v>1600</v>
      </c>
      <c r="D303" s="1" t="s">
        <v>87</v>
      </c>
      <c r="E303" s="4">
        <v>912.47</v>
      </c>
      <c r="F303" s="12">
        <v>17229780</v>
      </c>
      <c r="G303" s="21" t="str">
        <f>VLOOKUP(H303,[1]Segments!$A$2:$C$658,3,FALSE)</f>
        <v>SHERIFF</v>
      </c>
      <c r="H303" s="6">
        <v>1003102</v>
      </c>
      <c r="I303" s="6">
        <v>430009</v>
      </c>
      <c r="J303" s="4">
        <v>122.3</v>
      </c>
    </row>
    <row r="304" spans="1:10" x14ac:dyDescent="0.2">
      <c r="A304" s="6">
        <v>2013308</v>
      </c>
      <c r="B304" s="19">
        <v>44238</v>
      </c>
      <c r="C304" s="12">
        <v>1600</v>
      </c>
      <c r="D304" s="1" t="s">
        <v>87</v>
      </c>
      <c r="E304" s="4">
        <v>912.47</v>
      </c>
      <c r="F304" s="12">
        <v>17108530</v>
      </c>
      <c r="G304" s="21" t="str">
        <f>VLOOKUP(H304,[1]Segments!$A$2:$C$658,3,FALSE)</f>
        <v>SHERIFF</v>
      </c>
      <c r="H304" s="6">
        <v>1003102</v>
      </c>
      <c r="I304" s="6">
        <v>430009</v>
      </c>
      <c r="J304" s="4">
        <v>251.36</v>
      </c>
    </row>
    <row r="305" spans="1:10" x14ac:dyDescent="0.2">
      <c r="A305" s="6">
        <v>2013308</v>
      </c>
      <c r="B305" s="19">
        <v>44238</v>
      </c>
      <c r="C305" s="12">
        <v>1600</v>
      </c>
      <c r="D305" s="1" t="s">
        <v>87</v>
      </c>
      <c r="E305" s="4">
        <v>912.47</v>
      </c>
      <c r="F305" s="12">
        <v>17447329</v>
      </c>
      <c r="G305" s="21" t="str">
        <f>VLOOKUP(H305,[1]Segments!$A$2:$C$658,3,FALSE)</f>
        <v>SHERIFF</v>
      </c>
      <c r="H305" s="6">
        <v>1003102</v>
      </c>
      <c r="I305" s="6">
        <v>454100</v>
      </c>
      <c r="J305" s="4">
        <v>144</v>
      </c>
    </row>
    <row r="306" spans="1:10" x14ac:dyDescent="0.2">
      <c r="A306" s="6">
        <v>2013308</v>
      </c>
      <c r="B306" s="19">
        <v>44238</v>
      </c>
      <c r="C306" s="12">
        <v>1600</v>
      </c>
      <c r="D306" s="1" t="s">
        <v>87</v>
      </c>
      <c r="E306" s="4">
        <v>912.47</v>
      </c>
      <c r="F306" s="12">
        <v>17529771</v>
      </c>
      <c r="G306" s="21" t="str">
        <f>VLOOKUP(H306,[1]Segments!$A$2:$C$658,3,FALSE)</f>
        <v>SHERIFF COURT RELATED</v>
      </c>
      <c r="H306" s="6">
        <v>1002107</v>
      </c>
      <c r="I306" s="6">
        <v>430009</v>
      </c>
      <c r="J306" s="4">
        <v>18.95</v>
      </c>
    </row>
    <row r="307" spans="1:10" x14ac:dyDescent="0.2">
      <c r="A307" s="6">
        <v>2013308</v>
      </c>
      <c r="B307" s="19">
        <v>44238</v>
      </c>
      <c r="C307" s="12">
        <v>1600</v>
      </c>
      <c r="D307" s="1" t="s">
        <v>87</v>
      </c>
      <c r="E307" s="4">
        <v>912.47</v>
      </c>
      <c r="F307" s="12">
        <v>17345315</v>
      </c>
      <c r="G307" s="21" t="str">
        <f>VLOOKUP(H307,[1]Segments!$A$2:$C$658,3,FALSE)</f>
        <v>SHERIFF COURT RELATED</v>
      </c>
      <c r="H307" s="6">
        <v>1002107</v>
      </c>
      <c r="I307" s="6">
        <v>430009</v>
      </c>
      <c r="J307" s="4">
        <v>142.83000000000001</v>
      </c>
    </row>
    <row r="308" spans="1:10" x14ac:dyDescent="0.2">
      <c r="A308" s="6">
        <v>2013308</v>
      </c>
      <c r="B308" s="19">
        <v>44238</v>
      </c>
      <c r="C308" s="12">
        <v>1600</v>
      </c>
      <c r="D308" s="1" t="s">
        <v>87</v>
      </c>
      <c r="E308" s="4">
        <v>912.47</v>
      </c>
      <c r="F308" s="12">
        <v>17399458</v>
      </c>
      <c r="G308" s="21" t="str">
        <f>VLOOKUP(H308,[1]Segments!$A$2:$C$658,3,FALSE)</f>
        <v>FIRE &amp; RESCUE</v>
      </c>
      <c r="H308" s="6">
        <v>1003202</v>
      </c>
      <c r="I308" s="6">
        <v>430009</v>
      </c>
      <c r="J308" s="4">
        <v>89.6</v>
      </c>
    </row>
    <row r="309" spans="1:10" x14ac:dyDescent="0.2">
      <c r="A309" s="6">
        <v>2013308</v>
      </c>
      <c r="B309" s="19">
        <v>44238</v>
      </c>
      <c r="C309" s="12">
        <v>1600</v>
      </c>
      <c r="D309" s="1" t="s">
        <v>87</v>
      </c>
      <c r="E309" s="4">
        <v>912.47</v>
      </c>
      <c r="F309" s="12">
        <v>17420236</v>
      </c>
      <c r="G309" s="21" t="str">
        <f>VLOOKUP(H309,[1]Segments!$A$2:$C$658,3,FALSE)</f>
        <v>FIRE &amp; RESCUE</v>
      </c>
      <c r="H309" s="6">
        <v>1003202</v>
      </c>
      <c r="I309" s="6">
        <v>430009</v>
      </c>
      <c r="J309" s="4">
        <v>62.09</v>
      </c>
    </row>
    <row r="310" spans="1:10" x14ac:dyDescent="0.2">
      <c r="A310" s="6">
        <v>2013309</v>
      </c>
      <c r="B310" s="19">
        <v>44238</v>
      </c>
      <c r="C310" s="12">
        <v>2550</v>
      </c>
      <c r="D310" s="1" t="s">
        <v>90</v>
      </c>
      <c r="E310" s="4">
        <v>170.51</v>
      </c>
      <c r="F310" s="12">
        <v>3167</v>
      </c>
      <c r="G310" s="21" t="str">
        <f>VLOOKUP(H310,[1]Segments!$A$2:$C$658,3,FALSE)</f>
        <v>PUBLIC UTILITY</v>
      </c>
      <c r="H310" s="6">
        <v>4004401</v>
      </c>
      <c r="I310" s="6">
        <v>430009</v>
      </c>
      <c r="J310" s="4">
        <v>170.51</v>
      </c>
    </row>
    <row r="311" spans="1:10" x14ac:dyDescent="0.2">
      <c r="A311" s="6">
        <v>2013310</v>
      </c>
      <c r="B311" s="19">
        <v>44238</v>
      </c>
      <c r="C311" s="12">
        <v>196</v>
      </c>
      <c r="D311" s="1" t="s">
        <v>251</v>
      </c>
      <c r="E311" s="4">
        <v>389.98</v>
      </c>
      <c r="F311" s="12">
        <v>44430657</v>
      </c>
      <c r="G311" s="21" t="str">
        <f>VLOOKUP(H311,[1]Segments!$A$2:$C$658,3,FALSE)</f>
        <v>SHERIFF</v>
      </c>
      <c r="H311" s="6">
        <v>1003102</v>
      </c>
      <c r="I311" s="6">
        <v>430050</v>
      </c>
      <c r="J311" s="4">
        <v>389.98</v>
      </c>
    </row>
    <row r="312" spans="1:10" x14ac:dyDescent="0.2">
      <c r="A312" s="6">
        <v>2013311</v>
      </c>
      <c r="B312" s="19">
        <v>44238</v>
      </c>
      <c r="C312" s="12">
        <v>482</v>
      </c>
      <c r="D312" s="1" t="s">
        <v>96</v>
      </c>
      <c r="E312" s="4">
        <v>127.86</v>
      </c>
      <c r="F312" s="12">
        <v>7878</v>
      </c>
      <c r="G312" s="21" t="str">
        <f>VLOOKUP(H312,[1]Segments!$A$2:$C$658,3,FALSE)</f>
        <v>GROUNDS MANAGEMENT</v>
      </c>
      <c r="H312" s="6">
        <v>1004304</v>
      </c>
      <c r="I312" s="6">
        <v>454040</v>
      </c>
      <c r="J312" s="4">
        <v>127.86</v>
      </c>
    </row>
    <row r="313" spans="1:10" x14ac:dyDescent="0.2">
      <c r="A313" s="6">
        <v>2013312</v>
      </c>
      <c r="B313" s="19">
        <v>44238</v>
      </c>
      <c r="C313" s="12">
        <v>1916</v>
      </c>
      <c r="D313" s="1" t="s">
        <v>252</v>
      </c>
      <c r="E313" s="4">
        <v>254.3</v>
      </c>
      <c r="F313" s="12">
        <v>121295817</v>
      </c>
      <c r="G313" s="21" t="str">
        <f>VLOOKUP(H313,[1]Segments!$A$2:$C$658,3,FALSE)</f>
        <v>GENERAL FUND</v>
      </c>
      <c r="H313" s="6">
        <v>100</v>
      </c>
      <c r="I313" s="6">
        <v>223060</v>
      </c>
      <c r="J313" s="4">
        <v>254.3</v>
      </c>
    </row>
    <row r="314" spans="1:10" x14ac:dyDescent="0.2">
      <c r="A314" s="6">
        <v>2013313</v>
      </c>
      <c r="B314" s="19">
        <v>44238</v>
      </c>
      <c r="C314" s="12">
        <v>1943</v>
      </c>
      <c r="D314" s="1" t="s">
        <v>253</v>
      </c>
      <c r="E314" s="4">
        <v>311.77</v>
      </c>
      <c r="F314" s="12" t="s">
        <v>254</v>
      </c>
      <c r="G314" s="21" t="str">
        <f>VLOOKUP(H314,[1]Segments!$A$2:$C$658,3,FALSE)</f>
        <v>PURCHASING</v>
      </c>
      <c r="H314" s="6">
        <v>1001216</v>
      </c>
      <c r="I314" s="6">
        <v>430060</v>
      </c>
      <c r="J314" s="4">
        <v>34.17</v>
      </c>
    </row>
    <row r="315" spans="1:10" x14ac:dyDescent="0.2">
      <c r="A315" s="6">
        <v>2013313</v>
      </c>
      <c r="B315" s="19">
        <v>44238</v>
      </c>
      <c r="C315" s="12">
        <v>1943</v>
      </c>
      <c r="D315" s="1" t="s">
        <v>253</v>
      </c>
      <c r="E315" s="4">
        <v>311.77</v>
      </c>
      <c r="F315" s="12" t="s">
        <v>254</v>
      </c>
      <c r="G315" s="21" t="str">
        <f>VLOOKUP(H315,[1]Segments!$A$2:$C$658,3,FALSE)</f>
        <v>COMMISSIONER OF REVENUE</v>
      </c>
      <c r="H315" s="6">
        <v>1001209</v>
      </c>
      <c r="I315" s="6">
        <v>430060</v>
      </c>
      <c r="J315" s="4">
        <v>34.15</v>
      </c>
    </row>
    <row r="316" spans="1:10" x14ac:dyDescent="0.2">
      <c r="A316" s="6">
        <v>2013313</v>
      </c>
      <c r="B316" s="19">
        <v>44238</v>
      </c>
      <c r="C316" s="12">
        <v>1943</v>
      </c>
      <c r="D316" s="1" t="s">
        <v>253</v>
      </c>
      <c r="E316" s="4">
        <v>311.77</v>
      </c>
      <c r="F316" s="12" t="s">
        <v>254</v>
      </c>
      <c r="G316" s="21" t="str">
        <f>VLOOKUP(H316,[1]Segments!$A$2:$C$658,3,FALSE)</f>
        <v>COUNTY ATTORNEY</v>
      </c>
      <c r="H316" s="6">
        <v>1001204</v>
      </c>
      <c r="I316" s="6">
        <v>430060</v>
      </c>
      <c r="J316" s="4">
        <v>34.15</v>
      </c>
    </row>
    <row r="317" spans="1:10" x14ac:dyDescent="0.2">
      <c r="A317" s="6">
        <v>2013313</v>
      </c>
      <c r="B317" s="19">
        <v>44238</v>
      </c>
      <c r="C317" s="12">
        <v>1943</v>
      </c>
      <c r="D317" s="1" t="s">
        <v>253</v>
      </c>
      <c r="E317" s="4">
        <v>311.77</v>
      </c>
      <c r="F317" s="10" t="s">
        <v>255</v>
      </c>
      <c r="G317" s="21" t="str">
        <f>VLOOKUP(H317,[1]Segments!$A$2:$C$658,3,FALSE)</f>
        <v>TREASURER</v>
      </c>
      <c r="H317" s="6">
        <v>1001213</v>
      </c>
      <c r="I317" s="6">
        <v>430060</v>
      </c>
      <c r="J317" s="4">
        <v>116.4</v>
      </c>
    </row>
    <row r="318" spans="1:10" x14ac:dyDescent="0.2">
      <c r="A318" s="6">
        <v>2013313</v>
      </c>
      <c r="B318" s="19">
        <v>44238</v>
      </c>
      <c r="C318" s="12">
        <v>1943</v>
      </c>
      <c r="D318" s="1" t="s">
        <v>253</v>
      </c>
      <c r="E318" s="4">
        <v>311.77</v>
      </c>
      <c r="F318" s="10" t="s">
        <v>256</v>
      </c>
      <c r="G318" s="21" t="str">
        <f>VLOOKUP(H318,[1]Segments!$A$2:$C$658,3,FALSE)</f>
        <v>GENERAL DISTRICT COURT</v>
      </c>
      <c r="H318" s="6">
        <v>1002102</v>
      </c>
      <c r="I318" s="6">
        <v>430060</v>
      </c>
      <c r="J318" s="4">
        <v>92.9</v>
      </c>
    </row>
    <row r="319" spans="1:10" x14ac:dyDescent="0.2">
      <c r="A319" s="6">
        <v>2013314</v>
      </c>
      <c r="B319" s="19">
        <v>44238</v>
      </c>
      <c r="C319" s="12">
        <v>1970</v>
      </c>
      <c r="D319" s="1" t="s">
        <v>98</v>
      </c>
      <c r="E319" s="4">
        <v>1683</v>
      </c>
      <c r="F319" s="12" t="s">
        <v>257</v>
      </c>
      <c r="G319" s="21" t="str">
        <f>VLOOKUP(H319,[1]Segments!$A$2:$C$658,3,FALSE)</f>
        <v>FIRE &amp; RESCUE</v>
      </c>
      <c r="H319" s="6">
        <v>1003202</v>
      </c>
      <c r="I319" s="6">
        <v>460080</v>
      </c>
      <c r="J319" s="4">
        <v>1086.71</v>
      </c>
    </row>
    <row r="320" spans="1:10" x14ac:dyDescent="0.2">
      <c r="A320" s="6">
        <v>2013314</v>
      </c>
      <c r="B320" s="19">
        <v>44238</v>
      </c>
      <c r="C320" s="12">
        <v>1970</v>
      </c>
      <c r="D320" s="1" t="s">
        <v>98</v>
      </c>
      <c r="E320" s="4">
        <v>1683</v>
      </c>
      <c r="F320" s="12" t="s">
        <v>258</v>
      </c>
      <c r="G320" s="21" t="str">
        <f>VLOOKUP(H320,[1]Segments!$A$2:$C$658,3,FALSE)</f>
        <v>FIRE &amp; RESCUE</v>
      </c>
      <c r="H320" s="6">
        <v>1003202</v>
      </c>
      <c r="I320" s="6">
        <v>460080</v>
      </c>
      <c r="J320" s="4">
        <v>596.29</v>
      </c>
    </row>
    <row r="321" spans="1:10" x14ac:dyDescent="0.2">
      <c r="A321" s="6">
        <v>2013315</v>
      </c>
      <c r="B321" s="19">
        <v>44238</v>
      </c>
      <c r="C321" s="12">
        <v>2137</v>
      </c>
      <c r="D321" s="1" t="s">
        <v>259</v>
      </c>
      <c r="E321" s="4">
        <v>326.64</v>
      </c>
      <c r="F321" s="12">
        <v>350072</v>
      </c>
      <c r="G321" s="21" t="str">
        <f>VLOOKUP(H321,[1]Segments!$A$2:$C$658,3,FALSE)</f>
        <v>CONVENIENCE CENTER</v>
      </c>
      <c r="H321" s="6">
        <v>1004204</v>
      </c>
      <c r="I321" s="6">
        <v>460007</v>
      </c>
      <c r="J321" s="4">
        <v>39.64</v>
      </c>
    </row>
    <row r="322" spans="1:10" x14ac:dyDescent="0.2">
      <c r="A322" s="6">
        <v>2013315</v>
      </c>
      <c r="B322" s="19">
        <v>44238</v>
      </c>
      <c r="C322" s="12">
        <v>2137</v>
      </c>
      <c r="D322" s="1" t="s">
        <v>259</v>
      </c>
      <c r="E322" s="4">
        <v>326.64</v>
      </c>
      <c r="F322" s="12">
        <v>349847</v>
      </c>
      <c r="G322" s="21" t="str">
        <f>VLOOKUP(H322,[1]Segments!$A$2:$C$658,3,FALSE)</f>
        <v>CONVENIENCE CENTER</v>
      </c>
      <c r="H322" s="6">
        <v>1004204</v>
      </c>
      <c r="I322" s="6">
        <v>460007</v>
      </c>
      <c r="J322" s="4">
        <v>287</v>
      </c>
    </row>
    <row r="323" spans="1:10" x14ac:dyDescent="0.2">
      <c r="A323" s="6">
        <v>2013316</v>
      </c>
      <c r="B323" s="19">
        <v>44238</v>
      </c>
      <c r="C323" s="12">
        <v>2311</v>
      </c>
      <c r="D323" s="1" t="s">
        <v>107</v>
      </c>
      <c r="E323" s="4">
        <v>55.78</v>
      </c>
      <c r="F323" s="12" t="s">
        <v>260</v>
      </c>
      <c r="G323" s="21" t="str">
        <f>VLOOKUP(H323,[1]Segments!$A$2:$C$658,3,FALSE)</f>
        <v>GENERAL SERVICES</v>
      </c>
      <c r="H323" s="6">
        <v>1004302</v>
      </c>
      <c r="I323" s="6">
        <v>460007</v>
      </c>
      <c r="J323" s="4">
        <v>1.08</v>
      </c>
    </row>
    <row r="324" spans="1:10" x14ac:dyDescent="0.2">
      <c r="A324" s="6">
        <v>2013316</v>
      </c>
      <c r="B324" s="19">
        <v>44238</v>
      </c>
      <c r="C324" s="12">
        <v>2311</v>
      </c>
      <c r="D324" s="1" t="s">
        <v>107</v>
      </c>
      <c r="E324" s="4">
        <v>55.78</v>
      </c>
      <c r="F324" s="12" t="s">
        <v>261</v>
      </c>
      <c r="G324" s="21" t="str">
        <f>VLOOKUP(H324,[1]Segments!$A$2:$C$658,3,FALSE)</f>
        <v>GENERAL SERVICES</v>
      </c>
      <c r="H324" s="6">
        <v>1004302</v>
      </c>
      <c r="I324" s="6">
        <v>460007</v>
      </c>
      <c r="J324" s="4">
        <v>48.91</v>
      </c>
    </row>
    <row r="325" spans="1:10" x14ac:dyDescent="0.2">
      <c r="A325" s="6">
        <v>2013316</v>
      </c>
      <c r="B325" s="19">
        <v>44238</v>
      </c>
      <c r="C325" s="12">
        <v>2311</v>
      </c>
      <c r="D325" s="1" t="s">
        <v>107</v>
      </c>
      <c r="E325" s="4">
        <v>55.78</v>
      </c>
      <c r="F325" s="12" t="s">
        <v>262</v>
      </c>
      <c r="G325" s="21" t="str">
        <f>VLOOKUP(H325,[1]Segments!$A$2:$C$658,3,FALSE)</f>
        <v>GROUNDS MANAGEMENT</v>
      </c>
      <c r="H325" s="6">
        <v>1004304</v>
      </c>
      <c r="I325" s="6">
        <v>460007</v>
      </c>
      <c r="J325" s="4">
        <v>5.79</v>
      </c>
    </row>
    <row r="326" spans="1:10" x14ac:dyDescent="0.2">
      <c r="A326" s="6">
        <v>2013317</v>
      </c>
      <c r="B326" s="19">
        <v>44238</v>
      </c>
      <c r="C326" s="12">
        <v>207</v>
      </c>
      <c r="D326" s="1" t="s">
        <v>263</v>
      </c>
      <c r="E326" s="4">
        <v>4.3099999999999996</v>
      </c>
      <c r="F326" s="12">
        <v>4941229</v>
      </c>
      <c r="G326" s="21" t="str">
        <f>VLOOKUP(H326,[1]Segments!$A$2:$C$658,3,FALSE)</f>
        <v>EMERGENCY COMMUNICATION</v>
      </c>
      <c r="H326" s="6">
        <v>1003505</v>
      </c>
      <c r="I326" s="6">
        <v>430060</v>
      </c>
      <c r="J326" s="4">
        <v>4.3099999999999996</v>
      </c>
    </row>
    <row r="327" spans="1:10" x14ac:dyDescent="0.2">
      <c r="A327" s="6">
        <v>2013318</v>
      </c>
      <c r="B327" s="19">
        <v>44238</v>
      </c>
      <c r="C327" s="12">
        <v>1516</v>
      </c>
      <c r="D327" s="1" t="s">
        <v>116</v>
      </c>
      <c r="E327" s="4">
        <v>8000</v>
      </c>
      <c r="F327" s="12">
        <v>20221</v>
      </c>
      <c r="G327" s="21" t="str">
        <f>VLOOKUP(H327,[1]Segments!$A$2:$C$658,3,FALSE)</f>
        <v>SPORTS FIELD RELOCATION</v>
      </c>
      <c r="H327" s="6">
        <v>3007505</v>
      </c>
      <c r="I327" s="6">
        <v>470110</v>
      </c>
      <c r="J327" s="4">
        <v>8000</v>
      </c>
    </row>
    <row r="328" spans="1:10" x14ac:dyDescent="0.2">
      <c r="A328" s="6">
        <v>2013319</v>
      </c>
      <c r="B328" s="19">
        <v>44238</v>
      </c>
      <c r="C328" s="12">
        <v>2184</v>
      </c>
      <c r="D328" s="1" t="s">
        <v>118</v>
      </c>
      <c r="E328" s="4">
        <v>1734.28</v>
      </c>
      <c r="F328" s="12">
        <v>7001509</v>
      </c>
      <c r="G328" s="21" t="str">
        <f>VLOOKUP(H328,[1]Segments!$A$2:$C$658,3,FALSE)</f>
        <v>CONVENIENCE CENTER</v>
      </c>
      <c r="H328" s="6">
        <v>1004204</v>
      </c>
      <c r="I328" s="6">
        <v>460007</v>
      </c>
      <c r="J328" s="4">
        <v>1720.68</v>
      </c>
    </row>
    <row r="329" spans="1:10" x14ac:dyDescent="0.2">
      <c r="A329" s="6">
        <v>2013319</v>
      </c>
      <c r="B329" s="19">
        <v>44238</v>
      </c>
      <c r="C329" s="12">
        <v>2184</v>
      </c>
      <c r="D329" s="1" t="s">
        <v>118</v>
      </c>
      <c r="E329" s="4">
        <v>1734.28</v>
      </c>
      <c r="F329" s="12">
        <v>7001509</v>
      </c>
      <c r="G329" s="21" t="str">
        <f>VLOOKUP(H329,[1]Segments!$A$2:$C$658,3,FALSE)</f>
        <v>CONVENIENCE CENTER</v>
      </c>
      <c r="H329" s="6">
        <v>1004204</v>
      </c>
      <c r="I329" s="6">
        <v>454090</v>
      </c>
      <c r="J329" s="4">
        <v>13.6</v>
      </c>
    </row>
    <row r="330" spans="1:10" x14ac:dyDescent="0.2">
      <c r="A330" s="6">
        <v>2013320</v>
      </c>
      <c r="B330" s="19">
        <v>44238</v>
      </c>
      <c r="C330" s="12">
        <v>2196</v>
      </c>
      <c r="D330" s="1" t="s">
        <v>264</v>
      </c>
      <c r="E330" s="4">
        <v>205</v>
      </c>
      <c r="F330" s="12" t="s">
        <v>265</v>
      </c>
      <c r="G330" s="21" t="str">
        <f>VLOOKUP(H330,[1]Segments!$A$2:$C$658,3,FALSE)</f>
        <v>SHERIFF</v>
      </c>
      <c r="H330" s="6">
        <v>1003102</v>
      </c>
      <c r="I330" s="6">
        <v>430090</v>
      </c>
      <c r="J330" s="4">
        <v>205</v>
      </c>
    </row>
    <row r="331" spans="1:10" x14ac:dyDescent="0.2">
      <c r="A331" s="6">
        <v>2013321</v>
      </c>
      <c r="B331" s="19">
        <v>44238</v>
      </c>
      <c r="C331" s="12">
        <v>2226</v>
      </c>
      <c r="D331" s="1" t="s">
        <v>266</v>
      </c>
      <c r="E331" s="4">
        <v>3031.25</v>
      </c>
      <c r="F331" s="12">
        <v>902427</v>
      </c>
      <c r="G331" s="21" t="str">
        <f>VLOOKUP(H331,[1]Segments!$A$2:$C$658,3,FALSE)</f>
        <v>GENERAL SERVICES</v>
      </c>
      <c r="H331" s="6">
        <v>1004302</v>
      </c>
      <c r="I331" s="6">
        <v>430060</v>
      </c>
      <c r="J331" s="4">
        <v>875.8</v>
      </c>
    </row>
    <row r="332" spans="1:10" x14ac:dyDescent="0.2">
      <c r="A332" s="6">
        <v>2013321</v>
      </c>
      <c r="B332" s="19">
        <v>44238</v>
      </c>
      <c r="C332" s="12">
        <v>2226</v>
      </c>
      <c r="D332" s="1" t="s">
        <v>266</v>
      </c>
      <c r="E332" s="4">
        <v>3031.25</v>
      </c>
      <c r="F332" s="12">
        <v>902427</v>
      </c>
      <c r="G332" s="21" t="str">
        <f>VLOOKUP(H332,[1]Segments!$A$2:$C$658,3,FALSE)</f>
        <v>SPACE STUDY RENOVATIONS</v>
      </c>
      <c r="H332" s="6">
        <v>3001501</v>
      </c>
      <c r="I332" s="6">
        <v>470100</v>
      </c>
      <c r="J332" s="4">
        <v>948.65</v>
      </c>
    </row>
    <row r="333" spans="1:10" x14ac:dyDescent="0.2">
      <c r="A333" s="6">
        <v>2013321</v>
      </c>
      <c r="B333" s="19">
        <v>44238</v>
      </c>
      <c r="C333" s="12">
        <v>2226</v>
      </c>
      <c r="D333" s="1" t="s">
        <v>266</v>
      </c>
      <c r="E333" s="4">
        <v>3031.25</v>
      </c>
      <c r="F333" s="12">
        <v>975813</v>
      </c>
      <c r="G333" s="21" t="str">
        <f>VLOOKUP(H333,[1]Segments!$A$2:$C$658,3,FALSE)</f>
        <v>PARKS &amp; RECREATION</v>
      </c>
      <c r="H333" s="6">
        <v>1007104</v>
      </c>
      <c r="I333" s="6">
        <v>454400</v>
      </c>
      <c r="J333" s="4">
        <v>959.68</v>
      </c>
    </row>
    <row r="334" spans="1:10" x14ac:dyDescent="0.2">
      <c r="A334" s="6">
        <v>2013321</v>
      </c>
      <c r="B334" s="19">
        <v>44238</v>
      </c>
      <c r="C334" s="12">
        <v>2226</v>
      </c>
      <c r="D334" s="1" t="s">
        <v>266</v>
      </c>
      <c r="E334" s="4">
        <v>3031.25</v>
      </c>
      <c r="F334" s="12">
        <v>911949</v>
      </c>
      <c r="G334" s="21" t="str">
        <f>VLOOKUP(H334,[1]Segments!$A$2:$C$658,3,FALSE)</f>
        <v>CONVENIENCE CENTER</v>
      </c>
      <c r="H334" s="6">
        <v>1004204</v>
      </c>
      <c r="I334" s="6">
        <v>460007</v>
      </c>
      <c r="J334" s="4">
        <v>4.74</v>
      </c>
    </row>
    <row r="335" spans="1:10" x14ac:dyDescent="0.2">
      <c r="A335" s="6">
        <v>2013321</v>
      </c>
      <c r="B335" s="19">
        <v>44238</v>
      </c>
      <c r="C335" s="12">
        <v>2226</v>
      </c>
      <c r="D335" s="1" t="s">
        <v>266</v>
      </c>
      <c r="E335" s="4">
        <v>3031.25</v>
      </c>
      <c r="F335" s="12">
        <v>912087</v>
      </c>
      <c r="G335" s="21" t="str">
        <f>VLOOKUP(H335,[1]Segments!$A$2:$C$658,3,FALSE)</f>
        <v>CONVENIENCE CENTER</v>
      </c>
      <c r="H335" s="6">
        <v>1004204</v>
      </c>
      <c r="I335" s="6">
        <v>460007</v>
      </c>
      <c r="J335" s="4">
        <v>94.05</v>
      </c>
    </row>
    <row r="336" spans="1:10" x14ac:dyDescent="0.2">
      <c r="A336" s="6">
        <v>2013321</v>
      </c>
      <c r="B336" s="19">
        <v>44238</v>
      </c>
      <c r="C336" s="12">
        <v>2226</v>
      </c>
      <c r="D336" s="1" t="s">
        <v>266</v>
      </c>
      <c r="E336" s="4">
        <v>3031.25</v>
      </c>
      <c r="F336" s="12">
        <v>927613</v>
      </c>
      <c r="G336" s="21" t="str">
        <f>VLOOKUP(H336,[1]Segments!$A$2:$C$658,3,FALSE)</f>
        <v>CONVENIENCE CENTER</v>
      </c>
      <c r="H336" s="6">
        <v>1004204</v>
      </c>
      <c r="I336" s="6">
        <v>454020</v>
      </c>
      <c r="J336" s="4">
        <v>100</v>
      </c>
    </row>
    <row r="337" spans="1:10" x14ac:dyDescent="0.2">
      <c r="A337" s="6">
        <v>2013321</v>
      </c>
      <c r="B337" s="19">
        <v>44238</v>
      </c>
      <c r="C337" s="12">
        <v>2226</v>
      </c>
      <c r="D337" s="1" t="s">
        <v>266</v>
      </c>
      <c r="E337" s="4">
        <v>3031.25</v>
      </c>
      <c r="F337" s="12">
        <v>912199</v>
      </c>
      <c r="G337" s="21" t="str">
        <f>VLOOKUP(H337,[1]Segments!$A$2:$C$658,3,FALSE)</f>
        <v>CONVENIENCE CENTER</v>
      </c>
      <c r="H337" s="6">
        <v>1004204</v>
      </c>
      <c r="I337" s="6">
        <v>460007</v>
      </c>
      <c r="J337" s="4">
        <v>48.33</v>
      </c>
    </row>
    <row r="338" spans="1:10" x14ac:dyDescent="0.2">
      <c r="A338" s="6">
        <v>2013322</v>
      </c>
      <c r="B338" s="19">
        <v>44238</v>
      </c>
      <c r="C338" s="12">
        <v>296</v>
      </c>
      <c r="D338" s="1" t="s">
        <v>123</v>
      </c>
      <c r="E338" s="4">
        <v>161.55000000000001</v>
      </c>
      <c r="F338" s="12">
        <v>45816</v>
      </c>
      <c r="G338" s="21" t="str">
        <f>VLOOKUP(H338,[1]Segments!$A$2:$C$658,3,FALSE)</f>
        <v>SHERIFF</v>
      </c>
      <c r="H338" s="6">
        <v>1003102</v>
      </c>
      <c r="I338" s="6">
        <v>430050</v>
      </c>
      <c r="J338" s="4">
        <v>107.55</v>
      </c>
    </row>
    <row r="339" spans="1:10" x14ac:dyDescent="0.2">
      <c r="A339" s="6">
        <v>2013322</v>
      </c>
      <c r="B339" s="19">
        <v>44238</v>
      </c>
      <c r="C339" s="12">
        <v>296</v>
      </c>
      <c r="D339" s="1" t="s">
        <v>123</v>
      </c>
      <c r="E339" s="4">
        <v>161.55000000000001</v>
      </c>
      <c r="F339" s="12">
        <v>46029</v>
      </c>
      <c r="G339" s="21" t="str">
        <f>VLOOKUP(H339,[1]Segments!$A$2:$C$658,3,FALSE)</f>
        <v>FIRE &amp; RESCUE</v>
      </c>
      <c r="H339" s="6">
        <v>1003202</v>
      </c>
      <c r="I339" s="6">
        <v>430050</v>
      </c>
      <c r="J339" s="4">
        <v>20</v>
      </c>
    </row>
    <row r="340" spans="1:10" x14ac:dyDescent="0.2">
      <c r="A340" s="6">
        <v>2013322</v>
      </c>
      <c r="B340" s="19">
        <v>44238</v>
      </c>
      <c r="C340" s="12">
        <v>296</v>
      </c>
      <c r="D340" s="1" t="s">
        <v>123</v>
      </c>
      <c r="E340" s="4">
        <v>161.55000000000001</v>
      </c>
      <c r="F340" s="12">
        <v>45830</v>
      </c>
      <c r="G340" s="21" t="str">
        <f>VLOOKUP(H340,[1]Segments!$A$2:$C$658,3,FALSE)</f>
        <v>FIRE &amp; RESCUE</v>
      </c>
      <c r="H340" s="6">
        <v>1003202</v>
      </c>
      <c r="I340" s="6">
        <v>430050</v>
      </c>
      <c r="J340" s="4">
        <v>34</v>
      </c>
    </row>
    <row r="341" spans="1:10" x14ac:dyDescent="0.2">
      <c r="A341" s="6">
        <v>2013323</v>
      </c>
      <c r="B341" s="19">
        <v>44238</v>
      </c>
      <c r="C341" s="12">
        <v>2239</v>
      </c>
      <c r="D341" s="1" t="s">
        <v>267</v>
      </c>
      <c r="E341" s="4">
        <v>375</v>
      </c>
      <c r="F341" s="12">
        <v>608</v>
      </c>
      <c r="G341" s="21" t="str">
        <f>VLOOKUP(H341,[1]Segments!$A$2:$C$658,3,FALSE)</f>
        <v>FIRE &amp; RESCUE</v>
      </c>
      <c r="H341" s="6">
        <v>1003202</v>
      </c>
      <c r="I341" s="6">
        <v>430050</v>
      </c>
      <c r="J341" s="4">
        <v>375</v>
      </c>
    </row>
    <row r="342" spans="1:10" x14ac:dyDescent="0.2">
      <c r="A342" s="6">
        <v>2013324</v>
      </c>
      <c r="B342" s="19">
        <v>44238</v>
      </c>
      <c r="C342" s="12">
        <v>881</v>
      </c>
      <c r="D342" s="1" t="s">
        <v>268</v>
      </c>
      <c r="E342" s="4">
        <v>805.8</v>
      </c>
      <c r="F342" s="12">
        <v>31061269</v>
      </c>
      <c r="G342" s="21" t="str">
        <f>VLOOKUP(H342,[1]Segments!$A$2:$C$658,3,FALSE)</f>
        <v>FACILITIES SITE IMPROVEMENTS</v>
      </c>
      <c r="H342" s="6">
        <v>3004503</v>
      </c>
      <c r="I342" s="6">
        <v>470100</v>
      </c>
      <c r="J342" s="4">
        <v>805.8</v>
      </c>
    </row>
    <row r="343" spans="1:10" x14ac:dyDescent="0.2">
      <c r="A343" s="6">
        <v>2013325</v>
      </c>
      <c r="B343" s="19">
        <v>44238</v>
      </c>
      <c r="C343" s="12">
        <v>2343</v>
      </c>
      <c r="D343" s="1" t="s">
        <v>269</v>
      </c>
      <c r="E343" s="4">
        <v>20</v>
      </c>
      <c r="F343" s="12">
        <v>44502</v>
      </c>
      <c r="G343" s="21" t="str">
        <f>VLOOKUP(H343,[1]Segments!$A$2:$C$658,3,FALSE)</f>
        <v>FIRE &amp; RESCUE</v>
      </c>
      <c r="H343" s="6">
        <v>1003202</v>
      </c>
      <c r="I343" s="6">
        <v>430050</v>
      </c>
      <c r="J343" s="4">
        <v>20</v>
      </c>
    </row>
    <row r="344" spans="1:10" x14ac:dyDescent="0.2">
      <c r="A344" s="6">
        <v>2013326</v>
      </c>
      <c r="B344" s="19">
        <v>44238</v>
      </c>
      <c r="C344" s="12">
        <v>2399</v>
      </c>
      <c r="D344" s="1" t="s">
        <v>127</v>
      </c>
      <c r="E344" s="4">
        <v>950</v>
      </c>
      <c r="F344" s="12">
        <v>1072768</v>
      </c>
      <c r="G344" s="21" t="str">
        <f>VLOOKUP(H344,[1]Segments!$A$2:$C$658,3,FALSE)</f>
        <v>EMER PLANNING FIRE GRANT</v>
      </c>
      <c r="H344" s="6">
        <v>1003203</v>
      </c>
      <c r="I344" s="6">
        <v>490140</v>
      </c>
      <c r="J344" s="4">
        <v>950</v>
      </c>
    </row>
    <row r="345" spans="1:10" x14ac:dyDescent="0.2">
      <c r="A345" s="6">
        <v>2013327</v>
      </c>
      <c r="B345" s="19">
        <v>44238</v>
      </c>
      <c r="C345" s="12">
        <v>2570</v>
      </c>
      <c r="D345" s="1" t="s">
        <v>129</v>
      </c>
      <c r="E345" s="4">
        <v>66.92</v>
      </c>
      <c r="F345" s="12">
        <v>152398962001</v>
      </c>
      <c r="G345" s="21" t="str">
        <f>VLOOKUP(H345,[1]Segments!$A$2:$C$658,3,FALSE)</f>
        <v>SHERIFF</v>
      </c>
      <c r="H345" s="6">
        <v>1003102</v>
      </c>
      <c r="I345" s="6">
        <v>454020</v>
      </c>
      <c r="J345" s="4">
        <v>39.93</v>
      </c>
    </row>
    <row r="346" spans="1:10" x14ac:dyDescent="0.2">
      <c r="A346" s="6">
        <v>2013327</v>
      </c>
      <c r="B346" s="19">
        <v>44238</v>
      </c>
      <c r="C346" s="12">
        <v>2570</v>
      </c>
      <c r="D346" s="1" t="s">
        <v>129</v>
      </c>
      <c r="E346" s="4">
        <v>66.92</v>
      </c>
      <c r="F346" s="12">
        <v>152394041001</v>
      </c>
      <c r="G346" s="21" t="str">
        <f>VLOOKUP(H346,[1]Segments!$A$2:$C$658,3,FALSE)</f>
        <v>SHERIFF</v>
      </c>
      <c r="H346" s="6">
        <v>1003102</v>
      </c>
      <c r="I346" s="6">
        <v>454020</v>
      </c>
      <c r="J346" s="4">
        <v>26.99</v>
      </c>
    </row>
    <row r="347" spans="1:10" x14ac:dyDescent="0.2">
      <c r="A347" s="6">
        <v>2013328</v>
      </c>
      <c r="B347" s="19">
        <v>44238</v>
      </c>
      <c r="C347" s="12">
        <v>99999</v>
      </c>
      <c r="D347" s="1" t="s">
        <v>270</v>
      </c>
      <c r="E347" s="4">
        <v>84.06</v>
      </c>
      <c r="F347" s="12" t="s">
        <v>271</v>
      </c>
      <c r="G347" s="21" t="str">
        <f>VLOOKUP(H347,[1]Segments!$A$2:$C$658,3,FALSE)</f>
        <v>PUBLIC UTILITY</v>
      </c>
      <c r="H347" s="6">
        <v>4004401</v>
      </c>
      <c r="I347" s="6">
        <v>455040</v>
      </c>
      <c r="J347" s="4">
        <v>84.06</v>
      </c>
    </row>
    <row r="348" spans="1:10" x14ac:dyDescent="0.2">
      <c r="A348" s="6">
        <v>2013329</v>
      </c>
      <c r="B348" s="19">
        <v>44238</v>
      </c>
      <c r="C348" s="12">
        <v>99999</v>
      </c>
      <c r="D348" s="1" t="s">
        <v>272</v>
      </c>
      <c r="E348" s="4">
        <v>915.08</v>
      </c>
      <c r="F348" s="12" t="s">
        <v>273</v>
      </c>
      <c r="G348" s="21" t="str">
        <f>VLOOKUP(H348,[1]Segments!$A$2:$C$658,3,FALSE)</f>
        <v>GENERAL FUND</v>
      </c>
      <c r="H348" s="6">
        <v>100</v>
      </c>
      <c r="I348" s="6">
        <v>222800</v>
      </c>
      <c r="J348" s="4">
        <v>915.08</v>
      </c>
    </row>
    <row r="349" spans="1:10" x14ac:dyDescent="0.2">
      <c r="A349" s="6">
        <v>2013330</v>
      </c>
      <c r="B349" s="19">
        <v>44238</v>
      </c>
      <c r="C349" s="12">
        <v>99999</v>
      </c>
      <c r="D349" s="1" t="s">
        <v>274</v>
      </c>
      <c r="E349" s="4">
        <v>55</v>
      </c>
      <c r="F349" s="12" t="s">
        <v>275</v>
      </c>
      <c r="G349" s="21" t="str">
        <f>VLOOKUP(H349,[1]Segments!$A$2:$C$658,3,FALSE)</f>
        <v>SHERIFF</v>
      </c>
      <c r="H349" s="6">
        <v>1003102</v>
      </c>
      <c r="I349" s="6">
        <v>458001</v>
      </c>
      <c r="J349" s="4">
        <v>55</v>
      </c>
    </row>
    <row r="350" spans="1:10" x14ac:dyDescent="0.2">
      <c r="A350" s="6">
        <v>2013331</v>
      </c>
      <c r="B350" s="19">
        <v>44238</v>
      </c>
      <c r="C350" s="12">
        <v>99999</v>
      </c>
      <c r="D350" s="1" t="s">
        <v>276</v>
      </c>
      <c r="E350" s="4">
        <v>134.4</v>
      </c>
      <c r="F350" s="12" t="s">
        <v>277</v>
      </c>
      <c r="G350" s="21" t="str">
        <f>VLOOKUP(H350,[1]Segments!$A$2:$C$658,3,FALSE)</f>
        <v>PARKS &amp; RECREATION</v>
      </c>
      <c r="H350" s="6">
        <v>1007104</v>
      </c>
      <c r="I350" s="6">
        <v>455010</v>
      </c>
      <c r="J350" s="4">
        <v>134.4</v>
      </c>
    </row>
    <row r="351" spans="1:10" x14ac:dyDescent="0.2">
      <c r="A351" s="6">
        <v>2013332</v>
      </c>
      <c r="B351" s="19">
        <v>44238</v>
      </c>
      <c r="C351" s="12">
        <v>99999</v>
      </c>
      <c r="D351" s="1" t="s">
        <v>276</v>
      </c>
      <c r="E351" s="4">
        <v>336</v>
      </c>
      <c r="F351" s="12" t="s">
        <v>278</v>
      </c>
      <c r="G351" s="21" t="str">
        <f>VLOOKUP(H351,[1]Segments!$A$2:$C$658,3,FALSE)</f>
        <v>PARKS &amp; RECREATION</v>
      </c>
      <c r="H351" s="6">
        <v>1007104</v>
      </c>
      <c r="I351" s="6">
        <v>455010</v>
      </c>
      <c r="J351" s="4">
        <v>336</v>
      </c>
    </row>
    <row r="352" spans="1:10" x14ac:dyDescent="0.2">
      <c r="A352" s="6">
        <v>2013333</v>
      </c>
      <c r="B352" s="19">
        <v>44238</v>
      </c>
      <c r="C352" s="12">
        <v>99999</v>
      </c>
      <c r="D352" s="1" t="s">
        <v>279</v>
      </c>
      <c r="E352" s="4">
        <v>34.92</v>
      </c>
      <c r="F352" s="12">
        <v>4294136</v>
      </c>
      <c r="G352" s="21" t="str">
        <f>VLOOKUP(H352,[1]Segments!$A$2:$C$658,3,FALSE)</f>
        <v>SHERIFF</v>
      </c>
      <c r="H352" s="6">
        <v>1003102</v>
      </c>
      <c r="I352" s="6">
        <v>454020</v>
      </c>
      <c r="J352" s="4">
        <v>34.92</v>
      </c>
    </row>
    <row r="353" spans="1:10" x14ac:dyDescent="0.2">
      <c r="A353" s="6">
        <v>2013334</v>
      </c>
      <c r="B353" s="19">
        <v>44238</v>
      </c>
      <c r="C353" s="12">
        <v>99999</v>
      </c>
      <c r="D353" s="1" t="s">
        <v>280</v>
      </c>
      <c r="E353" s="4">
        <v>2000</v>
      </c>
      <c r="F353" s="12" t="s">
        <v>281</v>
      </c>
      <c r="G353" s="21" t="str">
        <f>VLOOKUP(H353,[1]Segments!$A$2:$C$658,3,FALSE)</f>
        <v>PERMITS FEES LICENSES</v>
      </c>
      <c r="H353" s="6">
        <v>4000013</v>
      </c>
      <c r="I353" s="6">
        <v>313014</v>
      </c>
      <c r="J353" s="4">
        <v>2000</v>
      </c>
    </row>
    <row r="354" spans="1:10" x14ac:dyDescent="0.2">
      <c r="A354" s="6">
        <v>2013335</v>
      </c>
      <c r="B354" s="19">
        <v>44238</v>
      </c>
      <c r="C354" s="12">
        <v>99999</v>
      </c>
      <c r="D354" s="1" t="s">
        <v>282</v>
      </c>
      <c r="E354" s="4">
        <v>75</v>
      </c>
      <c r="F354" s="10" t="s">
        <v>283</v>
      </c>
      <c r="G354" s="21" t="str">
        <f>VLOOKUP(H354,[1]Segments!$A$2:$C$658,3,FALSE)</f>
        <v>TREASURER</v>
      </c>
      <c r="H354" s="6">
        <v>1001213</v>
      </c>
      <c r="I354" s="6">
        <v>455070</v>
      </c>
      <c r="J354" s="4">
        <v>75</v>
      </c>
    </row>
    <row r="355" spans="1:10" x14ac:dyDescent="0.2">
      <c r="A355" s="6">
        <v>2013336</v>
      </c>
      <c r="B355" s="19">
        <v>44238</v>
      </c>
      <c r="C355" s="12">
        <v>99999</v>
      </c>
      <c r="D355" s="1" t="s">
        <v>284</v>
      </c>
      <c r="E355" s="4">
        <v>75</v>
      </c>
      <c r="F355" s="12" t="s">
        <v>285</v>
      </c>
      <c r="G355" s="21" t="str">
        <f>VLOOKUP(H355,[1]Segments!$A$2:$C$658,3,FALSE)</f>
        <v>TREASURER</v>
      </c>
      <c r="H355" s="6">
        <v>1001213</v>
      </c>
      <c r="I355" s="6">
        <v>455070</v>
      </c>
      <c r="J355" s="4">
        <v>75</v>
      </c>
    </row>
    <row r="356" spans="1:10" x14ac:dyDescent="0.2">
      <c r="A356" s="6">
        <v>2013337</v>
      </c>
      <c r="B356" s="19">
        <v>44238</v>
      </c>
      <c r="C356" s="12">
        <v>99999</v>
      </c>
      <c r="D356" s="1" t="s">
        <v>284</v>
      </c>
      <c r="E356" s="4">
        <v>75</v>
      </c>
      <c r="F356" s="12" t="s">
        <v>286</v>
      </c>
      <c r="G356" s="21" t="str">
        <f>VLOOKUP(H356,[1]Segments!$A$2:$C$658,3,FALSE)</f>
        <v>TREASURER</v>
      </c>
      <c r="H356" s="6">
        <v>1001213</v>
      </c>
      <c r="I356" s="6">
        <v>455070</v>
      </c>
      <c r="J356" s="4">
        <v>75</v>
      </c>
    </row>
    <row r="357" spans="1:10" x14ac:dyDescent="0.2">
      <c r="A357" s="6">
        <v>2013338</v>
      </c>
      <c r="B357" s="19">
        <v>44238</v>
      </c>
      <c r="C357" s="12">
        <v>99999</v>
      </c>
      <c r="D357" s="1" t="s">
        <v>287</v>
      </c>
      <c r="E357" s="4">
        <v>45</v>
      </c>
      <c r="F357" s="12" t="s">
        <v>288</v>
      </c>
      <c r="G357" s="21" t="str">
        <f>VLOOKUP(H357,[1]Segments!$A$2:$C$658,3,FALSE)</f>
        <v>COMMISSIONER OF REVENUE</v>
      </c>
      <c r="H357" s="6">
        <v>1001209</v>
      </c>
      <c r="I357" s="6">
        <v>458001</v>
      </c>
      <c r="J357" s="4">
        <v>45</v>
      </c>
    </row>
    <row r="358" spans="1:10" x14ac:dyDescent="0.2">
      <c r="A358" s="6">
        <v>2013339</v>
      </c>
      <c r="B358" s="19">
        <v>44238</v>
      </c>
      <c r="C358" s="12">
        <v>3199</v>
      </c>
      <c r="D358" s="1" t="s">
        <v>141</v>
      </c>
      <c r="E358" s="4">
        <v>557.75</v>
      </c>
      <c r="F358" s="12">
        <v>6053678</v>
      </c>
      <c r="G358" s="21" t="str">
        <f>VLOOKUP(H358,[1]Segments!$A$2:$C$658,3,FALSE)</f>
        <v>SHERIFF</v>
      </c>
      <c r="H358" s="6">
        <v>1003102</v>
      </c>
      <c r="I358" s="6">
        <v>430050</v>
      </c>
      <c r="J358" s="4">
        <v>69.95</v>
      </c>
    </row>
    <row r="359" spans="1:10" x14ac:dyDescent="0.2">
      <c r="A359" s="6">
        <v>2013339</v>
      </c>
      <c r="B359" s="19">
        <v>44238</v>
      </c>
      <c r="C359" s="12">
        <v>3199</v>
      </c>
      <c r="D359" s="1" t="s">
        <v>141</v>
      </c>
      <c r="E359" s="4">
        <v>557.75</v>
      </c>
      <c r="F359" s="12">
        <v>6053611</v>
      </c>
      <c r="G359" s="21" t="str">
        <f>VLOOKUP(H359,[1]Segments!$A$2:$C$658,3,FALSE)</f>
        <v>SHERIFF</v>
      </c>
      <c r="H359" s="6">
        <v>1003102</v>
      </c>
      <c r="I359" s="6">
        <v>430050</v>
      </c>
      <c r="J359" s="4">
        <v>102.72</v>
      </c>
    </row>
    <row r="360" spans="1:10" x14ac:dyDescent="0.2">
      <c r="A360" s="6">
        <v>2013339</v>
      </c>
      <c r="B360" s="19">
        <v>44238</v>
      </c>
      <c r="C360" s="12">
        <v>3199</v>
      </c>
      <c r="D360" s="1" t="s">
        <v>141</v>
      </c>
      <c r="E360" s="4">
        <v>557.75</v>
      </c>
      <c r="F360" s="12">
        <v>6053592</v>
      </c>
      <c r="G360" s="21" t="str">
        <f>VLOOKUP(H360,[1]Segments!$A$2:$C$658,3,FALSE)</f>
        <v>SHERIFF</v>
      </c>
      <c r="H360" s="6">
        <v>1003102</v>
      </c>
      <c r="I360" s="6">
        <v>430050</v>
      </c>
      <c r="J360" s="4">
        <v>70.28</v>
      </c>
    </row>
    <row r="361" spans="1:10" x14ac:dyDescent="0.2">
      <c r="A361" s="6">
        <v>2013339</v>
      </c>
      <c r="B361" s="19">
        <v>44238</v>
      </c>
      <c r="C361" s="12">
        <v>3199</v>
      </c>
      <c r="D361" s="1" t="s">
        <v>141</v>
      </c>
      <c r="E361" s="4">
        <v>557.75</v>
      </c>
      <c r="F361" s="12">
        <v>6053432</v>
      </c>
      <c r="G361" s="21" t="str">
        <f>VLOOKUP(H361,[1]Segments!$A$2:$C$658,3,FALSE)</f>
        <v>SHERIFF COURT RELATED</v>
      </c>
      <c r="H361" s="6">
        <v>1002107</v>
      </c>
      <c r="I361" s="6">
        <v>430050</v>
      </c>
      <c r="J361" s="4">
        <v>314.8</v>
      </c>
    </row>
    <row r="362" spans="1:10" x14ac:dyDescent="0.2">
      <c r="A362" s="6">
        <v>2013340</v>
      </c>
      <c r="B362" s="19">
        <v>44238</v>
      </c>
      <c r="C362" s="12">
        <v>2530</v>
      </c>
      <c r="D362" s="1" t="s">
        <v>289</v>
      </c>
      <c r="E362" s="4">
        <v>220</v>
      </c>
      <c r="F362" s="12">
        <v>2210206</v>
      </c>
      <c r="G362" s="21" t="str">
        <f>VLOOKUP(H362,[1]Segments!$A$2:$C$658,3,FALSE)</f>
        <v>FIRE &amp; RESCUE</v>
      </c>
      <c r="H362" s="6">
        <v>1003202</v>
      </c>
      <c r="I362" s="6">
        <v>430500</v>
      </c>
      <c r="J362" s="4">
        <v>220</v>
      </c>
    </row>
    <row r="363" spans="1:10" x14ac:dyDescent="0.2">
      <c r="A363" s="6">
        <v>2013341</v>
      </c>
      <c r="B363" s="19">
        <v>44238</v>
      </c>
      <c r="C363" s="12">
        <v>2578</v>
      </c>
      <c r="D363" s="1" t="s">
        <v>290</v>
      </c>
      <c r="E363" s="4">
        <v>620</v>
      </c>
      <c r="F363" s="12">
        <v>80008473</v>
      </c>
      <c r="G363" s="21" t="str">
        <f>VLOOKUP(H363,[1]Segments!$A$2:$C$658,3,FALSE)</f>
        <v>EMERGENCY COMMUNICATION</v>
      </c>
      <c r="H363" s="6">
        <v>1003505</v>
      </c>
      <c r="I363" s="6">
        <v>430060</v>
      </c>
      <c r="J363" s="4">
        <v>620</v>
      </c>
    </row>
    <row r="364" spans="1:10" x14ac:dyDescent="0.2">
      <c r="A364" s="6">
        <v>2013342</v>
      </c>
      <c r="B364" s="19">
        <v>44238</v>
      </c>
      <c r="C364" s="12">
        <v>847</v>
      </c>
      <c r="D364" s="1" t="s">
        <v>291</v>
      </c>
      <c r="E364" s="4">
        <v>899.99</v>
      </c>
      <c r="F364" s="12" t="s">
        <v>292</v>
      </c>
      <c r="G364" s="21" t="str">
        <f>VLOOKUP(H364,[1]Segments!$A$2:$C$658,3,FALSE)</f>
        <v>GENERAL FUND</v>
      </c>
      <c r="H364" s="6">
        <v>100</v>
      </c>
      <c r="I364" s="6">
        <v>223090</v>
      </c>
      <c r="J364" s="4">
        <v>899.99</v>
      </c>
    </row>
    <row r="365" spans="1:10" x14ac:dyDescent="0.2">
      <c r="A365" s="6">
        <v>2013343</v>
      </c>
      <c r="B365" s="19">
        <v>44238</v>
      </c>
      <c r="C365" s="12">
        <v>2102</v>
      </c>
      <c r="D365" s="1" t="s">
        <v>293</v>
      </c>
      <c r="E365" s="4">
        <v>60.91</v>
      </c>
      <c r="F365" s="12">
        <v>104605156</v>
      </c>
      <c r="G365" s="21" t="str">
        <f>VLOOKUP(H365,[1]Segments!$A$2:$C$658,3,FALSE)</f>
        <v>COMMONWEALTH ATTORNEY</v>
      </c>
      <c r="H365" s="6">
        <v>1002201</v>
      </c>
      <c r="I365" s="6">
        <v>480010</v>
      </c>
      <c r="J365" s="4">
        <v>60.91</v>
      </c>
    </row>
    <row r="366" spans="1:10" x14ac:dyDescent="0.2">
      <c r="A366" s="6">
        <v>2013344</v>
      </c>
      <c r="B366" s="19">
        <v>44238</v>
      </c>
      <c r="C366" s="12">
        <v>2102</v>
      </c>
      <c r="D366" s="1" t="s">
        <v>293</v>
      </c>
      <c r="E366" s="4">
        <v>563.13</v>
      </c>
      <c r="F366" s="12">
        <v>34638339</v>
      </c>
      <c r="G366" s="21" t="str">
        <f>VLOOKUP(H366,[1]Segments!$A$2:$C$658,3,FALSE)</f>
        <v>TREASURER</v>
      </c>
      <c r="H366" s="6">
        <v>1001213</v>
      </c>
      <c r="I366" s="6">
        <v>480010</v>
      </c>
      <c r="J366" s="4">
        <v>563.13</v>
      </c>
    </row>
    <row r="367" spans="1:10" x14ac:dyDescent="0.2">
      <c r="A367" s="6">
        <v>2013345</v>
      </c>
      <c r="B367" s="19">
        <v>44238</v>
      </c>
      <c r="C367" s="12">
        <v>2658</v>
      </c>
      <c r="D367" s="1" t="s">
        <v>294</v>
      </c>
      <c r="E367" s="4">
        <v>465.96</v>
      </c>
      <c r="F367" s="12">
        <v>1193642</v>
      </c>
      <c r="G367" s="21" t="str">
        <f>VLOOKUP(H367,[1]Segments!$A$2:$C$658,3,FALSE)</f>
        <v>GENERAL SERVICES</v>
      </c>
      <c r="H367" s="6">
        <v>1004302</v>
      </c>
      <c r="I367" s="6">
        <v>454060</v>
      </c>
      <c r="J367" s="4">
        <v>465.96</v>
      </c>
    </row>
    <row r="368" spans="1:10" x14ac:dyDescent="0.2">
      <c r="A368" s="6">
        <v>2013346</v>
      </c>
      <c r="B368" s="19">
        <v>44238</v>
      </c>
      <c r="C368" s="12">
        <v>2685</v>
      </c>
      <c r="D368" s="1" t="s">
        <v>295</v>
      </c>
      <c r="E368" s="4">
        <v>1101.5</v>
      </c>
      <c r="F368" s="12">
        <v>15209</v>
      </c>
      <c r="G368" s="21" t="str">
        <f>VLOOKUP(H368,[1]Segments!$A$2:$C$658,3,FALSE)</f>
        <v>GROUNDS MANAGEMENT</v>
      </c>
      <c r="H368" s="6">
        <v>1004304</v>
      </c>
      <c r="I368" s="6">
        <v>430060</v>
      </c>
      <c r="J368" s="4">
        <v>1101.5</v>
      </c>
    </row>
    <row r="369" spans="1:10" x14ac:dyDescent="0.2">
      <c r="A369" s="6">
        <v>2013347</v>
      </c>
      <c r="B369" s="19">
        <v>44238</v>
      </c>
      <c r="C369" s="12">
        <v>2694</v>
      </c>
      <c r="D369" s="1" t="s">
        <v>296</v>
      </c>
      <c r="E369" s="4">
        <v>30.66</v>
      </c>
      <c r="F369" s="12">
        <v>12921</v>
      </c>
      <c r="G369" s="21" t="str">
        <f>VLOOKUP(H369,[1]Segments!$A$2:$C$658,3,FALSE)</f>
        <v>GENERAL FUND</v>
      </c>
      <c r="H369" s="6">
        <v>100</v>
      </c>
      <c r="I369" s="6">
        <v>223060</v>
      </c>
      <c r="J369" s="4">
        <v>30.66</v>
      </c>
    </row>
    <row r="370" spans="1:10" x14ac:dyDescent="0.2">
      <c r="A370" s="6">
        <v>2013348</v>
      </c>
      <c r="B370" s="19">
        <v>44238</v>
      </c>
      <c r="C370" s="12">
        <v>2696</v>
      </c>
      <c r="D370" s="1" t="s">
        <v>297</v>
      </c>
      <c r="E370" s="4">
        <v>301.7</v>
      </c>
      <c r="F370" s="12" t="s">
        <v>298</v>
      </c>
      <c r="G370" s="21" t="str">
        <f>VLOOKUP(H370,[1]Segments!$A$2:$C$658,3,FALSE)</f>
        <v>EMERGENCY COMMUNICATION</v>
      </c>
      <c r="H370" s="6">
        <v>1003505</v>
      </c>
      <c r="I370" s="6">
        <v>430060</v>
      </c>
      <c r="J370" s="4">
        <v>170.01</v>
      </c>
    </row>
    <row r="371" spans="1:10" x14ac:dyDescent="0.2">
      <c r="A371" s="6">
        <v>2013348</v>
      </c>
      <c r="B371" s="19">
        <v>44238</v>
      </c>
      <c r="C371" s="12">
        <v>2696</v>
      </c>
      <c r="D371" s="1" t="s">
        <v>297</v>
      </c>
      <c r="E371" s="4">
        <v>301.7</v>
      </c>
      <c r="F371" s="12" t="s">
        <v>298</v>
      </c>
      <c r="G371" s="21" t="str">
        <f>VLOOKUP(H371,[1]Segments!$A$2:$C$658,3,FALSE)</f>
        <v>SHERIFF</v>
      </c>
      <c r="H371" s="6">
        <v>1003102</v>
      </c>
      <c r="I371" s="6">
        <v>430060</v>
      </c>
      <c r="J371" s="4">
        <v>131.69</v>
      </c>
    </row>
    <row r="372" spans="1:10" x14ac:dyDescent="0.2">
      <c r="A372" s="6">
        <v>2013349</v>
      </c>
      <c r="B372" s="19">
        <v>44238</v>
      </c>
      <c r="C372" s="12">
        <v>1336</v>
      </c>
      <c r="D372" s="1" t="s">
        <v>299</v>
      </c>
      <c r="E372" s="4">
        <v>320</v>
      </c>
      <c r="F372" s="12" t="s">
        <v>300</v>
      </c>
      <c r="G372" s="21" t="str">
        <f>VLOOKUP(H372,[1]Segments!$A$2:$C$658,3,FALSE)</f>
        <v>SHERIFF VEHICLE REPLACEMENT</v>
      </c>
      <c r="H372" s="6">
        <v>3003601</v>
      </c>
      <c r="I372" s="6">
        <v>470050</v>
      </c>
      <c r="J372" s="4">
        <v>320</v>
      </c>
    </row>
    <row r="373" spans="1:10" x14ac:dyDescent="0.2">
      <c r="A373" s="6">
        <v>2013350</v>
      </c>
      <c r="B373" s="19">
        <v>44238</v>
      </c>
      <c r="C373" s="12">
        <v>1336</v>
      </c>
      <c r="D373" s="1" t="s">
        <v>301</v>
      </c>
      <c r="E373" s="4">
        <v>2338.2600000000002</v>
      </c>
      <c r="F373" s="12" t="s">
        <v>302</v>
      </c>
      <c r="G373" s="21" t="str">
        <f>VLOOKUP(H373,[1]Segments!$A$2:$C$658,3,FALSE)</f>
        <v>FIRE &amp; RESCUE</v>
      </c>
      <c r="H373" s="6">
        <v>1003202</v>
      </c>
      <c r="I373" s="6">
        <v>430050</v>
      </c>
      <c r="J373" s="4">
        <v>2338.2600000000002</v>
      </c>
    </row>
    <row r="374" spans="1:10" x14ac:dyDescent="0.2">
      <c r="A374" s="6">
        <v>2013351</v>
      </c>
      <c r="B374" s="19">
        <v>44238</v>
      </c>
      <c r="C374" s="12">
        <v>822</v>
      </c>
      <c r="D374" s="1" t="s">
        <v>303</v>
      </c>
      <c r="E374" s="4">
        <v>9775.4599999999991</v>
      </c>
      <c r="F374" s="12" t="s">
        <v>304</v>
      </c>
      <c r="G374" s="21" t="str">
        <f>VLOOKUP(H374,[1]Segments!$A$2:$C$658,3,FALSE)</f>
        <v>IT REPLACEMENT EQUIP</v>
      </c>
      <c r="H374" s="6">
        <v>3001550</v>
      </c>
      <c r="I374" s="6">
        <v>470070</v>
      </c>
      <c r="J374" s="4">
        <v>7000</v>
      </c>
    </row>
    <row r="375" spans="1:10" x14ac:dyDescent="0.2">
      <c r="A375" s="6">
        <v>2013351</v>
      </c>
      <c r="B375" s="19">
        <v>44238</v>
      </c>
      <c r="C375" s="12">
        <v>822</v>
      </c>
      <c r="D375" s="1" t="s">
        <v>303</v>
      </c>
      <c r="E375" s="4">
        <v>9775.4599999999991</v>
      </c>
      <c r="F375" s="12" t="s">
        <v>305</v>
      </c>
      <c r="G375" s="21" t="str">
        <f>VLOOKUP(H375,[1]Segments!$A$2:$C$658,3,FALSE)</f>
        <v>IT REPLACEMENT EQUIP</v>
      </c>
      <c r="H375" s="6">
        <v>3001550</v>
      </c>
      <c r="I375" s="6">
        <v>470070</v>
      </c>
      <c r="J375" s="4">
        <v>2775.46</v>
      </c>
    </row>
    <row r="376" spans="1:10" x14ac:dyDescent="0.2">
      <c r="A376" s="6">
        <v>2013352</v>
      </c>
      <c r="B376" s="19">
        <v>44238</v>
      </c>
      <c r="C376" s="12">
        <v>2773</v>
      </c>
      <c r="D376" s="1" t="s">
        <v>157</v>
      </c>
      <c r="E376" s="4">
        <v>1150</v>
      </c>
      <c r="F376" s="12">
        <v>10679</v>
      </c>
      <c r="G376" s="21" t="str">
        <f>VLOOKUP(H376,[1]Segments!$A$2:$C$658,3,FALSE)</f>
        <v>FIRE &amp; RESCUE</v>
      </c>
      <c r="H376" s="6">
        <v>1003202</v>
      </c>
      <c r="I376" s="6">
        <v>430060</v>
      </c>
      <c r="J376" s="4">
        <v>600</v>
      </c>
    </row>
    <row r="377" spans="1:10" x14ac:dyDescent="0.2">
      <c r="A377" s="6">
        <v>2013352</v>
      </c>
      <c r="B377" s="19">
        <v>44238</v>
      </c>
      <c r="C377" s="12">
        <v>2773</v>
      </c>
      <c r="D377" s="1" t="s">
        <v>157</v>
      </c>
      <c r="E377" s="4">
        <v>1150</v>
      </c>
      <c r="F377" s="12">
        <v>10680</v>
      </c>
      <c r="G377" s="21" t="str">
        <f>VLOOKUP(H377,[1]Segments!$A$2:$C$658,3,FALSE)</f>
        <v>FIRE &amp; RESCUE</v>
      </c>
      <c r="H377" s="6">
        <v>1003202</v>
      </c>
      <c r="I377" s="6">
        <v>430060</v>
      </c>
      <c r="J377" s="4">
        <v>550</v>
      </c>
    </row>
    <row r="378" spans="1:10" x14ac:dyDescent="0.2">
      <c r="A378" s="6">
        <v>2013353</v>
      </c>
      <c r="B378" s="19">
        <v>44238</v>
      </c>
      <c r="C378" s="12">
        <v>2792</v>
      </c>
      <c r="D378" s="1" t="s">
        <v>159</v>
      </c>
      <c r="E378" s="4">
        <v>152.93</v>
      </c>
      <c r="F378" s="12">
        <v>119257</v>
      </c>
      <c r="G378" s="21" t="str">
        <f>VLOOKUP(H378,[1]Segments!$A$2:$C$658,3,FALSE)</f>
        <v>ANIMAL PROTECTION</v>
      </c>
      <c r="H378" s="6">
        <v>1003501</v>
      </c>
      <c r="I378" s="6">
        <v>430050</v>
      </c>
      <c r="J378" s="4">
        <v>99.43</v>
      </c>
    </row>
    <row r="379" spans="1:10" x14ac:dyDescent="0.2">
      <c r="A379" s="6">
        <v>2013353</v>
      </c>
      <c r="B379" s="19">
        <v>44238</v>
      </c>
      <c r="C379" s="12">
        <v>2792</v>
      </c>
      <c r="D379" s="1" t="s">
        <v>159</v>
      </c>
      <c r="E379" s="4">
        <v>152.93</v>
      </c>
      <c r="F379" s="12">
        <v>119269</v>
      </c>
      <c r="G379" s="21" t="str">
        <f>VLOOKUP(H379,[1]Segments!$A$2:$C$658,3,FALSE)</f>
        <v>ANIMAL PROTECTION</v>
      </c>
      <c r="H379" s="6">
        <v>1003501</v>
      </c>
      <c r="I379" s="6">
        <v>430050</v>
      </c>
      <c r="J379" s="4">
        <v>53.5</v>
      </c>
    </row>
    <row r="380" spans="1:10" x14ac:dyDescent="0.2">
      <c r="A380" s="6">
        <v>2013354</v>
      </c>
      <c r="B380" s="19">
        <v>44238</v>
      </c>
      <c r="C380" s="12">
        <v>2821</v>
      </c>
      <c r="D380" s="1" t="s">
        <v>166</v>
      </c>
      <c r="E380" s="4">
        <v>746.3</v>
      </c>
      <c r="F380" s="12">
        <v>44775</v>
      </c>
      <c r="G380" s="21" t="str">
        <f>VLOOKUP(H380,[1]Segments!$A$2:$C$658,3,FALSE)</f>
        <v>HENRICO COST SHARING EGPS</v>
      </c>
      <c r="H380" s="6">
        <v>4004404</v>
      </c>
      <c r="I380" s="6">
        <v>430060</v>
      </c>
      <c r="J380" s="4">
        <v>592.65</v>
      </c>
    </row>
    <row r="381" spans="1:10" x14ac:dyDescent="0.2">
      <c r="A381" s="6">
        <v>2013354</v>
      </c>
      <c r="B381" s="19">
        <v>44238</v>
      </c>
      <c r="C381" s="12">
        <v>2821</v>
      </c>
      <c r="D381" s="1" t="s">
        <v>166</v>
      </c>
      <c r="E381" s="4">
        <v>746.3</v>
      </c>
      <c r="F381" s="12">
        <v>44775</v>
      </c>
      <c r="G381" s="21" t="str">
        <f>VLOOKUP(H381,[1]Segments!$A$2:$C$658,3,FALSE)</f>
        <v>PUBLIC UTILITY</v>
      </c>
      <c r="H381" s="6">
        <v>4004401</v>
      </c>
      <c r="I381" s="6">
        <v>430060</v>
      </c>
      <c r="J381" s="4">
        <v>153.65</v>
      </c>
    </row>
    <row r="382" spans="1:10" x14ac:dyDescent="0.2">
      <c r="A382" s="6">
        <v>2013355</v>
      </c>
      <c r="B382" s="19">
        <v>44238</v>
      </c>
      <c r="C382" s="12">
        <v>2822</v>
      </c>
      <c r="D382" s="1" t="s">
        <v>306</v>
      </c>
      <c r="E382" s="4">
        <v>1963.39</v>
      </c>
      <c r="F382" s="12">
        <v>125072</v>
      </c>
      <c r="G382" s="21" t="str">
        <f>VLOOKUP(H382,[1]Segments!$A$2:$C$658,3,FALSE)</f>
        <v>INFORMATION SYSTEMS</v>
      </c>
      <c r="H382" s="6">
        <v>1001220</v>
      </c>
      <c r="I382" s="6">
        <v>430060</v>
      </c>
      <c r="J382" s="4">
        <v>487.5</v>
      </c>
    </row>
    <row r="383" spans="1:10" x14ac:dyDescent="0.2">
      <c r="A383" s="6">
        <v>2013355</v>
      </c>
      <c r="B383" s="19">
        <v>44238</v>
      </c>
      <c r="C383" s="12">
        <v>2822</v>
      </c>
      <c r="D383" s="1" t="s">
        <v>306</v>
      </c>
      <c r="E383" s="4">
        <v>1963.39</v>
      </c>
      <c r="F383" s="12">
        <v>3804</v>
      </c>
      <c r="G383" s="21" t="str">
        <f>VLOOKUP(H383,[1]Segments!$A$2:$C$658,3,FALSE)</f>
        <v>INFORMATION SYSTEMS</v>
      </c>
      <c r="H383" s="6">
        <v>1001220</v>
      </c>
      <c r="I383" s="6">
        <v>430420</v>
      </c>
      <c r="J383" s="4">
        <v>1475.89</v>
      </c>
    </row>
    <row r="384" spans="1:10" x14ac:dyDescent="0.2">
      <c r="A384" s="6">
        <v>2013356</v>
      </c>
      <c r="B384" s="19">
        <v>44238</v>
      </c>
      <c r="C384" s="12">
        <v>2832</v>
      </c>
      <c r="D384" s="1" t="s">
        <v>307</v>
      </c>
      <c r="E384" s="4">
        <v>1071.57</v>
      </c>
      <c r="F384" s="12">
        <v>25871</v>
      </c>
      <c r="G384" s="21" t="str">
        <f>VLOOKUP(H384,[1]Segments!$A$2:$C$658,3,FALSE)</f>
        <v>GENERAL SERVICES</v>
      </c>
      <c r="H384" s="6">
        <v>1004302</v>
      </c>
      <c r="I384" s="6">
        <v>460007</v>
      </c>
      <c r="J384" s="4">
        <v>653.72</v>
      </c>
    </row>
    <row r="385" spans="1:10" x14ac:dyDescent="0.2">
      <c r="A385" s="6">
        <v>2013356</v>
      </c>
      <c r="B385" s="19">
        <v>44238</v>
      </c>
      <c r="C385" s="12">
        <v>2832</v>
      </c>
      <c r="D385" s="1" t="s">
        <v>307</v>
      </c>
      <c r="E385" s="4">
        <v>1071.57</v>
      </c>
      <c r="F385" s="12">
        <v>25643</v>
      </c>
      <c r="G385" s="21" t="str">
        <f>VLOOKUP(H385,[1]Segments!$A$2:$C$658,3,FALSE)</f>
        <v>GENERAL SERVICES</v>
      </c>
      <c r="H385" s="6">
        <v>1004302</v>
      </c>
      <c r="I385" s="6">
        <v>460007</v>
      </c>
      <c r="J385" s="4">
        <v>417.85</v>
      </c>
    </row>
    <row r="386" spans="1:10" x14ac:dyDescent="0.2">
      <c r="A386" s="6">
        <v>2013357</v>
      </c>
      <c r="B386" s="19">
        <v>44238</v>
      </c>
      <c r="C386" s="12">
        <v>2815</v>
      </c>
      <c r="D386" s="1" t="s">
        <v>169</v>
      </c>
      <c r="E386" s="4">
        <v>834.2</v>
      </c>
      <c r="F386" s="12" t="s">
        <v>308</v>
      </c>
      <c r="G386" s="21" t="str">
        <f>VLOOKUP(H386,[1]Segments!$A$2:$C$658,3,FALSE)</f>
        <v>COMMISSIONER OF REVENUE</v>
      </c>
      <c r="H386" s="6">
        <v>1001209</v>
      </c>
      <c r="I386" s="6">
        <v>454020</v>
      </c>
      <c r="J386" s="4">
        <v>373.04</v>
      </c>
    </row>
    <row r="387" spans="1:10" x14ac:dyDescent="0.2">
      <c r="A387" s="6">
        <v>2013357</v>
      </c>
      <c r="B387" s="19">
        <v>44238</v>
      </c>
      <c r="C387" s="12">
        <v>2815</v>
      </c>
      <c r="D387" s="1" t="s">
        <v>169</v>
      </c>
      <c r="E387" s="4">
        <v>834.2</v>
      </c>
      <c r="F387" s="12" t="s">
        <v>309</v>
      </c>
      <c r="G387" s="21" t="str">
        <f>VLOOKUP(H387,[1]Segments!$A$2:$C$658,3,FALSE)</f>
        <v>COMMONWEALTH ATTORNEY</v>
      </c>
      <c r="H387" s="6">
        <v>1002201</v>
      </c>
      <c r="I387" s="6">
        <v>454020</v>
      </c>
      <c r="J387" s="4">
        <v>140.22999999999999</v>
      </c>
    </row>
    <row r="388" spans="1:10" x14ac:dyDescent="0.2">
      <c r="A388" s="6">
        <v>2013357</v>
      </c>
      <c r="B388" s="19">
        <v>44238</v>
      </c>
      <c r="C388" s="12">
        <v>2815</v>
      </c>
      <c r="D388" s="1" t="s">
        <v>169</v>
      </c>
      <c r="E388" s="4">
        <v>834.2</v>
      </c>
      <c r="F388" s="12" t="s">
        <v>310</v>
      </c>
      <c r="G388" s="21" t="str">
        <f>VLOOKUP(H388,[1]Segments!$A$2:$C$658,3,FALSE)</f>
        <v>CLERK OF CIRCUIT COURT</v>
      </c>
      <c r="H388" s="6">
        <v>1002106</v>
      </c>
      <c r="I388" s="6">
        <v>454020</v>
      </c>
      <c r="J388" s="4">
        <v>80.81</v>
      </c>
    </row>
    <row r="389" spans="1:10" x14ac:dyDescent="0.2">
      <c r="A389" s="6">
        <v>2013357</v>
      </c>
      <c r="B389" s="19">
        <v>44238</v>
      </c>
      <c r="C389" s="12">
        <v>2815</v>
      </c>
      <c r="D389" s="1" t="s">
        <v>169</v>
      </c>
      <c r="E389" s="4">
        <v>834.2</v>
      </c>
      <c r="F389" s="10" t="s">
        <v>311</v>
      </c>
      <c r="G389" s="21" t="str">
        <f>VLOOKUP(H389,[1]Segments!$A$2:$C$658,3,FALSE)</f>
        <v>TREASURER</v>
      </c>
      <c r="H389" s="6">
        <v>1001213</v>
      </c>
      <c r="I389" s="6">
        <v>454020</v>
      </c>
      <c r="J389" s="4">
        <v>40.86</v>
      </c>
    </row>
    <row r="390" spans="1:10" x14ac:dyDescent="0.2">
      <c r="A390" s="6">
        <v>2013357</v>
      </c>
      <c r="B390" s="19">
        <v>44238</v>
      </c>
      <c r="C390" s="12">
        <v>2815</v>
      </c>
      <c r="D390" s="1" t="s">
        <v>169</v>
      </c>
      <c r="E390" s="4">
        <v>834.2</v>
      </c>
      <c r="F390" s="10" t="s">
        <v>312</v>
      </c>
      <c r="G390" s="21" t="str">
        <f>VLOOKUP(H390,[1]Segments!$A$2:$C$658,3,FALSE)</f>
        <v>TREASURER</v>
      </c>
      <c r="H390" s="6">
        <v>1001213</v>
      </c>
      <c r="I390" s="6">
        <v>454020</v>
      </c>
      <c r="J390" s="4">
        <v>29.48</v>
      </c>
    </row>
    <row r="391" spans="1:10" x14ac:dyDescent="0.2">
      <c r="A391" s="6">
        <v>2013357</v>
      </c>
      <c r="B391" s="19">
        <v>44238</v>
      </c>
      <c r="C391" s="12">
        <v>2815</v>
      </c>
      <c r="D391" s="1" t="s">
        <v>169</v>
      </c>
      <c r="E391" s="4">
        <v>834.2</v>
      </c>
      <c r="F391" s="10" t="s">
        <v>313</v>
      </c>
      <c r="G391" s="21" t="str">
        <f>VLOOKUP(H391,[1]Segments!$A$2:$C$658,3,FALSE)</f>
        <v>COMMISSIONER OF REVENUE</v>
      </c>
      <c r="H391" s="6">
        <v>1001209</v>
      </c>
      <c r="I391" s="6">
        <v>454020</v>
      </c>
      <c r="J391" s="4">
        <v>49</v>
      </c>
    </row>
    <row r="392" spans="1:10" x14ac:dyDescent="0.2">
      <c r="A392" s="6">
        <v>2013357</v>
      </c>
      <c r="B392" s="19">
        <v>44238</v>
      </c>
      <c r="C392" s="12">
        <v>2815</v>
      </c>
      <c r="D392" s="1" t="s">
        <v>169</v>
      </c>
      <c r="E392" s="4">
        <v>834.2</v>
      </c>
      <c r="F392" s="10" t="s">
        <v>314</v>
      </c>
      <c r="G392" s="21" t="str">
        <f>VLOOKUP(H392,[1]Segments!$A$2:$C$658,3,FALSE)</f>
        <v>COMMISSIONER OF REVENUE</v>
      </c>
      <c r="H392" s="6">
        <v>1001209</v>
      </c>
      <c r="I392" s="6">
        <v>454020</v>
      </c>
      <c r="J392" s="4">
        <v>3.29</v>
      </c>
    </row>
    <row r="393" spans="1:10" x14ac:dyDescent="0.2">
      <c r="A393" s="6">
        <v>2013357</v>
      </c>
      <c r="B393" s="19">
        <v>44238</v>
      </c>
      <c r="C393" s="12">
        <v>2815</v>
      </c>
      <c r="D393" s="1" t="s">
        <v>169</v>
      </c>
      <c r="E393" s="4">
        <v>834.2</v>
      </c>
      <c r="F393" s="10" t="s">
        <v>315</v>
      </c>
      <c r="G393" s="21" t="str">
        <f>VLOOKUP(H393,[1]Segments!$A$2:$C$658,3,FALSE)</f>
        <v>GENERAL DISTRICT COURT</v>
      </c>
      <c r="H393" s="6">
        <v>1002102</v>
      </c>
      <c r="I393" s="6">
        <v>454020</v>
      </c>
      <c r="J393" s="4">
        <v>117.49</v>
      </c>
    </row>
    <row r="394" spans="1:10" x14ac:dyDescent="0.2">
      <c r="A394" s="6">
        <v>2013358</v>
      </c>
      <c r="B394" s="19">
        <v>44238</v>
      </c>
      <c r="C394" s="12">
        <v>2859</v>
      </c>
      <c r="D394" s="1" t="s">
        <v>316</v>
      </c>
      <c r="E394" s="4">
        <v>1185</v>
      </c>
      <c r="F394" s="12">
        <v>843525858</v>
      </c>
      <c r="G394" s="21" t="str">
        <f>VLOOKUP(H394,[1]Segments!$A$2:$C$658,3,FALSE)</f>
        <v>GENERAL DISTRICT COURT</v>
      </c>
      <c r="H394" s="6">
        <v>1002102</v>
      </c>
      <c r="I394" s="6">
        <v>454300</v>
      </c>
      <c r="J394" s="4">
        <v>413</v>
      </c>
    </row>
    <row r="395" spans="1:10" x14ac:dyDescent="0.2">
      <c r="A395" s="6">
        <v>2013358</v>
      </c>
      <c r="B395" s="19">
        <v>44238</v>
      </c>
      <c r="C395" s="12">
        <v>2859</v>
      </c>
      <c r="D395" s="1" t="s">
        <v>316</v>
      </c>
      <c r="E395" s="4">
        <v>1185</v>
      </c>
      <c r="F395" s="12">
        <v>843698417</v>
      </c>
      <c r="G395" s="21" t="str">
        <f>VLOOKUP(H395,[1]Segments!$A$2:$C$658,3,FALSE)</f>
        <v>GENERAL DISTRICT COURT</v>
      </c>
      <c r="H395" s="6">
        <v>1002102</v>
      </c>
      <c r="I395" s="6">
        <v>454300</v>
      </c>
      <c r="J395" s="4">
        <v>772</v>
      </c>
    </row>
    <row r="396" spans="1:10" x14ac:dyDescent="0.2">
      <c r="A396" s="6">
        <v>2013359</v>
      </c>
      <c r="B396" s="19">
        <v>44238</v>
      </c>
      <c r="C396" s="12">
        <v>2915</v>
      </c>
      <c r="D396" s="1" t="s">
        <v>186</v>
      </c>
      <c r="E396" s="4">
        <v>490.34</v>
      </c>
      <c r="F396" s="12">
        <v>40108</v>
      </c>
      <c r="G396" s="21" t="str">
        <f>VLOOKUP(H396,[1]Segments!$A$2:$C$658,3,FALSE)</f>
        <v>PUBLIC UTILITY</v>
      </c>
      <c r="H396" s="6">
        <v>4004401</v>
      </c>
      <c r="I396" s="6">
        <v>454090</v>
      </c>
      <c r="J396" s="4">
        <v>490.34</v>
      </c>
    </row>
    <row r="397" spans="1:10" x14ac:dyDescent="0.2">
      <c r="A397" s="6">
        <v>2013360</v>
      </c>
      <c r="B397" s="19">
        <v>44238</v>
      </c>
      <c r="C397" s="12">
        <v>834</v>
      </c>
      <c r="D397" s="1" t="s">
        <v>317</v>
      </c>
      <c r="E397" s="4">
        <v>382.03</v>
      </c>
      <c r="F397" s="12" t="s">
        <v>318</v>
      </c>
      <c r="G397" s="21" t="str">
        <f>VLOOKUP(H397,[1]Segments!$A$2:$C$658,3,FALSE)</f>
        <v>HENRICO COST SHARING EGPS</v>
      </c>
      <c r="H397" s="6">
        <v>4004404</v>
      </c>
      <c r="I397" s="6">
        <v>460007</v>
      </c>
      <c r="J397" s="4">
        <v>382.03</v>
      </c>
    </row>
    <row r="398" spans="1:10" x14ac:dyDescent="0.2">
      <c r="A398" s="6">
        <v>2013361</v>
      </c>
      <c r="B398" s="19">
        <v>44238</v>
      </c>
      <c r="C398" s="12">
        <v>2948</v>
      </c>
      <c r="D398" s="1" t="s">
        <v>191</v>
      </c>
      <c r="E398" s="4">
        <v>819.46</v>
      </c>
      <c r="F398" s="12">
        <v>3125628</v>
      </c>
      <c r="G398" s="21" t="str">
        <f>VLOOKUP(H398,[1]Segments!$A$2:$C$658,3,FALSE)</f>
        <v>PURCHASING</v>
      </c>
      <c r="H398" s="6">
        <v>1001216</v>
      </c>
      <c r="I398" s="6">
        <v>480010</v>
      </c>
      <c r="J398" s="4">
        <v>370.4</v>
      </c>
    </row>
    <row r="399" spans="1:10" x14ac:dyDescent="0.2">
      <c r="A399" s="6">
        <v>2013361</v>
      </c>
      <c r="B399" s="19">
        <v>44238</v>
      </c>
      <c r="C399" s="12">
        <v>2948</v>
      </c>
      <c r="D399" s="1" t="s">
        <v>191</v>
      </c>
      <c r="E399" s="4">
        <v>819.46</v>
      </c>
      <c r="F399" s="12">
        <v>3119839</v>
      </c>
      <c r="G399" s="21" t="str">
        <f>VLOOKUP(H399,[1]Segments!$A$2:$C$658,3,FALSE)</f>
        <v>ECONOMIC DEVELOPMENT</v>
      </c>
      <c r="H399" s="6">
        <v>1008105</v>
      </c>
      <c r="I399" s="6">
        <v>480010</v>
      </c>
      <c r="J399" s="4">
        <v>226.09</v>
      </c>
    </row>
    <row r="400" spans="1:10" x14ac:dyDescent="0.2">
      <c r="A400" s="6">
        <v>2013361</v>
      </c>
      <c r="B400" s="19">
        <v>44238</v>
      </c>
      <c r="C400" s="12">
        <v>2948</v>
      </c>
      <c r="D400" s="1" t="s">
        <v>191</v>
      </c>
      <c r="E400" s="4">
        <v>819.46</v>
      </c>
      <c r="F400" s="12">
        <v>3114150</v>
      </c>
      <c r="G400" s="21" t="str">
        <f>VLOOKUP(H400,[1]Segments!$A$2:$C$658,3,FALSE)</f>
        <v>GENERAL DISTRICT COURT</v>
      </c>
      <c r="H400" s="6">
        <v>1002102</v>
      </c>
      <c r="I400" s="6">
        <v>430060</v>
      </c>
      <c r="J400" s="4">
        <v>222.97</v>
      </c>
    </row>
    <row r="401" spans="1:10" x14ac:dyDescent="0.2">
      <c r="A401" s="6">
        <v>2013362</v>
      </c>
      <c r="B401" s="19">
        <v>44238</v>
      </c>
      <c r="C401" s="12">
        <v>2996</v>
      </c>
      <c r="D401" s="1" t="s">
        <v>194</v>
      </c>
      <c r="E401" s="4">
        <v>344.4</v>
      </c>
      <c r="F401" s="12">
        <v>1210166</v>
      </c>
      <c r="G401" s="21" t="str">
        <f>VLOOKUP(H401,[1]Segments!$A$2:$C$658,3,FALSE)</f>
        <v>PUBLIC UTILITY</v>
      </c>
      <c r="H401" s="6">
        <v>4004401</v>
      </c>
      <c r="I401" s="6">
        <v>430020</v>
      </c>
      <c r="J401" s="4">
        <v>344.4</v>
      </c>
    </row>
    <row r="402" spans="1:10" x14ac:dyDescent="0.2">
      <c r="A402" s="6">
        <v>2013363</v>
      </c>
      <c r="B402" s="19">
        <v>44238</v>
      </c>
      <c r="C402" s="12">
        <v>1968</v>
      </c>
      <c r="D402" s="1" t="s">
        <v>195</v>
      </c>
      <c r="E402" s="4">
        <v>3128.56</v>
      </c>
      <c r="F402" s="10" t="s">
        <v>319</v>
      </c>
      <c r="G402" s="21" t="str">
        <f>VLOOKUP(H402,[1]Segments!$A$2:$C$658,3,FALSE)</f>
        <v>PUBLIC UTILITY</v>
      </c>
      <c r="H402" s="6">
        <v>4004401</v>
      </c>
      <c r="I402" s="6">
        <v>452030</v>
      </c>
      <c r="J402" s="4">
        <v>110.52</v>
      </c>
    </row>
    <row r="403" spans="1:10" x14ac:dyDescent="0.2">
      <c r="A403" s="6">
        <v>2013363</v>
      </c>
      <c r="B403" s="19">
        <v>44238</v>
      </c>
      <c r="C403" s="12">
        <v>1968</v>
      </c>
      <c r="D403" s="1" t="s">
        <v>195</v>
      </c>
      <c r="E403" s="4">
        <v>3128.56</v>
      </c>
      <c r="F403" s="10" t="s">
        <v>320</v>
      </c>
      <c r="G403" s="21" t="str">
        <f>VLOOKUP(H403,[1]Segments!$A$2:$C$658,3,FALSE)</f>
        <v>EMERGENCY TECHNOLOGY SVC</v>
      </c>
      <c r="H403" s="6">
        <v>1003558</v>
      </c>
      <c r="I403" s="6">
        <v>452030</v>
      </c>
      <c r="J403" s="4">
        <v>182.62</v>
      </c>
    </row>
    <row r="404" spans="1:10" x14ac:dyDescent="0.2">
      <c r="A404" s="6">
        <v>2013363</v>
      </c>
      <c r="B404" s="19">
        <v>44238</v>
      </c>
      <c r="C404" s="12">
        <v>1968</v>
      </c>
      <c r="D404" s="1" t="s">
        <v>195</v>
      </c>
      <c r="E404" s="4">
        <v>3128.56</v>
      </c>
      <c r="F404" s="10" t="s">
        <v>321</v>
      </c>
      <c r="G404" s="21" t="str">
        <f>VLOOKUP(H404,[1]Segments!$A$2:$C$658,3,FALSE)</f>
        <v>SHERIFF</v>
      </c>
      <c r="H404" s="6">
        <v>1003102</v>
      </c>
      <c r="I404" s="6">
        <v>452030</v>
      </c>
      <c r="J404" s="4">
        <v>82.14</v>
      </c>
    </row>
    <row r="405" spans="1:10" x14ac:dyDescent="0.2">
      <c r="A405" s="6">
        <v>2013363</v>
      </c>
      <c r="B405" s="19">
        <v>44238</v>
      </c>
      <c r="C405" s="12">
        <v>1968</v>
      </c>
      <c r="D405" s="1" t="s">
        <v>195</v>
      </c>
      <c r="E405" s="4">
        <v>3128.56</v>
      </c>
      <c r="F405" s="10" t="s">
        <v>322</v>
      </c>
      <c r="G405" s="21" t="str">
        <f>VLOOKUP(H405,[1]Segments!$A$2:$C$658,3,FALSE)</f>
        <v>GENERAL FUND</v>
      </c>
      <c r="H405" s="6">
        <v>100</v>
      </c>
      <c r="I405" s="6">
        <v>102505</v>
      </c>
      <c r="J405" s="4">
        <v>2753.28</v>
      </c>
    </row>
    <row r="406" spans="1:10" x14ac:dyDescent="0.2">
      <c r="A406" s="6">
        <v>2013364</v>
      </c>
      <c r="B406" s="19">
        <v>44238</v>
      </c>
      <c r="C406" s="12">
        <v>61</v>
      </c>
      <c r="D406" s="1" t="s">
        <v>323</v>
      </c>
      <c r="E406" s="4">
        <v>7424.08</v>
      </c>
      <c r="F406" s="12">
        <v>9872068338</v>
      </c>
      <c r="G406" s="21" t="str">
        <f>VLOOKUP(H406,[1]Segments!$A$2:$C$658,3,FALSE)</f>
        <v>SHERIFF</v>
      </c>
      <c r="H406" s="6">
        <v>1003102</v>
      </c>
      <c r="I406" s="6">
        <v>452100</v>
      </c>
      <c r="J406" s="4">
        <v>1739.99</v>
      </c>
    </row>
    <row r="407" spans="1:10" x14ac:dyDescent="0.2">
      <c r="A407" s="6">
        <v>2013364</v>
      </c>
      <c r="B407" s="19">
        <v>44238</v>
      </c>
      <c r="C407" s="12">
        <v>61</v>
      </c>
      <c r="D407" s="1" t="s">
        <v>323</v>
      </c>
      <c r="E407" s="4">
        <v>7424.08</v>
      </c>
      <c r="F407" s="12">
        <v>9872271668</v>
      </c>
      <c r="G407" s="21" t="str">
        <f>VLOOKUP(H407,[1]Segments!$A$2:$C$658,3,FALSE)</f>
        <v>EMERGENCY TECHNOLOGY SVC</v>
      </c>
      <c r="H407" s="6">
        <v>1003558</v>
      </c>
      <c r="I407" s="6">
        <v>452100</v>
      </c>
      <c r="J407" s="4">
        <v>5684.09</v>
      </c>
    </row>
    <row r="408" spans="1:10" x14ac:dyDescent="0.2">
      <c r="A408" s="6">
        <v>2013365</v>
      </c>
      <c r="B408" s="19">
        <v>44238</v>
      </c>
      <c r="C408" s="12">
        <v>3026</v>
      </c>
      <c r="D408" s="1" t="s">
        <v>324</v>
      </c>
      <c r="E408" s="4">
        <v>639.95000000000005</v>
      </c>
      <c r="F408" s="12">
        <v>202123</v>
      </c>
      <c r="G408" s="21" t="str">
        <f>VLOOKUP(H408,[1]Segments!$A$2:$C$658,3,FALSE)</f>
        <v>COMMISSIONER OF REVENUE</v>
      </c>
      <c r="H408" s="6">
        <v>1001209</v>
      </c>
      <c r="I408" s="6">
        <v>430060</v>
      </c>
      <c r="J408" s="4">
        <v>639.95000000000005</v>
      </c>
    </row>
    <row r="409" spans="1:10" x14ac:dyDescent="0.2">
      <c r="A409" s="6">
        <v>2013366</v>
      </c>
      <c r="B409" s="19">
        <v>44238</v>
      </c>
      <c r="C409" s="12">
        <v>3107</v>
      </c>
      <c r="D409" s="1" t="s">
        <v>208</v>
      </c>
      <c r="E409" s="4">
        <v>1501.98</v>
      </c>
      <c r="F409" s="12">
        <v>2100884</v>
      </c>
      <c r="G409" s="21" t="str">
        <f>VLOOKUP(H409,[1]Segments!$A$2:$C$658,3,FALSE)</f>
        <v>FIRE &amp; RESCUE</v>
      </c>
      <c r="H409" s="6">
        <v>1003202</v>
      </c>
      <c r="I409" s="6">
        <v>430009</v>
      </c>
      <c r="J409" s="4">
        <v>310.99</v>
      </c>
    </row>
    <row r="410" spans="1:10" x14ac:dyDescent="0.2">
      <c r="A410" s="6">
        <v>2013366</v>
      </c>
      <c r="B410" s="19">
        <v>44238</v>
      </c>
      <c r="C410" s="12">
        <v>3107</v>
      </c>
      <c r="D410" s="1" t="s">
        <v>208</v>
      </c>
      <c r="E410" s="4">
        <v>1501.98</v>
      </c>
      <c r="F410" s="12">
        <v>2082964</v>
      </c>
      <c r="G410" s="21" t="str">
        <f>VLOOKUP(H410,[1]Segments!$A$2:$C$658,3,FALSE)</f>
        <v>FIRE &amp; RESCUE</v>
      </c>
      <c r="H410" s="6">
        <v>1003202</v>
      </c>
      <c r="I410" s="6">
        <v>454170</v>
      </c>
      <c r="J410" s="4">
        <v>510</v>
      </c>
    </row>
    <row r="411" spans="1:10" x14ac:dyDescent="0.2">
      <c r="A411" s="6">
        <v>2013366</v>
      </c>
      <c r="B411" s="19">
        <v>44238</v>
      </c>
      <c r="C411" s="12">
        <v>3107</v>
      </c>
      <c r="D411" s="1" t="s">
        <v>208</v>
      </c>
      <c r="E411" s="4">
        <v>1501.98</v>
      </c>
      <c r="F411" s="12">
        <v>2098249</v>
      </c>
      <c r="G411" s="21" t="str">
        <f>VLOOKUP(H411,[1]Segments!$A$2:$C$658,3,FALSE)</f>
        <v>FIRE &amp; RESCUE</v>
      </c>
      <c r="H411" s="6">
        <v>1003202</v>
      </c>
      <c r="I411" s="6">
        <v>430009</v>
      </c>
      <c r="J411" s="4">
        <v>26.99</v>
      </c>
    </row>
    <row r="412" spans="1:10" x14ac:dyDescent="0.2">
      <c r="A412" s="6">
        <v>2013366</v>
      </c>
      <c r="B412" s="19">
        <v>44238</v>
      </c>
      <c r="C412" s="12">
        <v>3107</v>
      </c>
      <c r="D412" s="1" t="s">
        <v>208</v>
      </c>
      <c r="E412" s="4">
        <v>1501.98</v>
      </c>
      <c r="F412" s="12">
        <v>2100474</v>
      </c>
      <c r="G412" s="21" t="str">
        <f>VLOOKUP(H412,[1]Segments!$A$2:$C$658,3,FALSE)</f>
        <v>FIRE &amp; RESCUE</v>
      </c>
      <c r="H412" s="6">
        <v>1003202</v>
      </c>
      <c r="I412" s="6">
        <v>454170</v>
      </c>
      <c r="J412" s="4">
        <v>654</v>
      </c>
    </row>
    <row r="413" spans="1:10" x14ac:dyDescent="0.2">
      <c r="A413" s="6">
        <v>2013367</v>
      </c>
      <c r="B413" s="19">
        <v>44238</v>
      </c>
      <c r="C413" s="12">
        <v>1595</v>
      </c>
      <c r="D413" s="1" t="s">
        <v>325</v>
      </c>
      <c r="E413" s="4">
        <v>330</v>
      </c>
      <c r="F413" s="12" t="s">
        <v>326</v>
      </c>
      <c r="G413" s="21" t="str">
        <f>VLOOKUP(H413,[1]Segments!$A$2:$C$658,3,FALSE)</f>
        <v>GROUNDS MANAGEMENT</v>
      </c>
      <c r="H413" s="6">
        <v>1004304</v>
      </c>
      <c r="I413" s="6">
        <v>454040</v>
      </c>
      <c r="J413" s="4">
        <v>330</v>
      </c>
    </row>
    <row r="414" spans="1:10" x14ac:dyDescent="0.2">
      <c r="A414" s="6">
        <v>2013274</v>
      </c>
      <c r="B414" s="17">
        <v>44239</v>
      </c>
      <c r="C414" s="12">
        <v>635</v>
      </c>
      <c r="D414" s="1" t="s">
        <v>329</v>
      </c>
      <c r="E414" s="4">
        <v>4282.7</v>
      </c>
      <c r="F414" s="12">
        <v>36731</v>
      </c>
      <c r="G414" s="21" t="str">
        <f>VLOOKUP(H414,[1]Segments!$A$2:$C$658,3,FALSE)</f>
        <v>UTILITIES OPERATING</v>
      </c>
      <c r="H414" s="6">
        <v>400</v>
      </c>
      <c r="I414" s="6">
        <v>222970</v>
      </c>
      <c r="J414" s="4">
        <v>55</v>
      </c>
    </row>
    <row r="415" spans="1:10" x14ac:dyDescent="0.2">
      <c r="A415" s="6">
        <v>2013274</v>
      </c>
      <c r="B415" s="17">
        <v>44239</v>
      </c>
      <c r="C415" s="12">
        <v>635</v>
      </c>
      <c r="D415" s="1" t="s">
        <v>329</v>
      </c>
      <c r="E415" s="4">
        <v>4282.7</v>
      </c>
      <c r="F415" s="12">
        <v>36731</v>
      </c>
      <c r="G415" s="21" t="str">
        <f>VLOOKUP(H415,[1]Segments!$A$2:$C$658,3,FALSE)</f>
        <v>UTILITIES OPERATING</v>
      </c>
      <c r="H415" s="6">
        <v>400</v>
      </c>
      <c r="I415" s="6">
        <v>222710</v>
      </c>
      <c r="J415" s="4">
        <v>137.5</v>
      </c>
    </row>
    <row r="416" spans="1:10" x14ac:dyDescent="0.2">
      <c r="A416" s="6">
        <v>2013274</v>
      </c>
      <c r="B416" s="17">
        <v>44239</v>
      </c>
      <c r="C416" s="12">
        <v>635</v>
      </c>
      <c r="D416" s="1" t="s">
        <v>329</v>
      </c>
      <c r="E416" s="4">
        <v>4282.7</v>
      </c>
      <c r="F416" s="12">
        <v>36731</v>
      </c>
      <c r="G416" s="21" t="str">
        <f>VLOOKUP(H416,[1]Segments!$A$2:$C$658,3,FALSE)</f>
        <v>GENERAL FUND</v>
      </c>
      <c r="H416" s="6">
        <v>100</v>
      </c>
      <c r="I416" s="6">
        <v>222970</v>
      </c>
      <c r="J416" s="4">
        <v>837</v>
      </c>
    </row>
    <row r="417" spans="1:10" x14ac:dyDescent="0.2">
      <c r="A417" s="6">
        <v>2013274</v>
      </c>
      <c r="B417" s="17">
        <v>44239</v>
      </c>
      <c r="C417" s="12">
        <v>635</v>
      </c>
      <c r="D417" s="1" t="s">
        <v>329</v>
      </c>
      <c r="E417" s="4">
        <v>4282.7</v>
      </c>
      <c r="F417" s="12">
        <v>36731</v>
      </c>
      <c r="G417" s="21" t="str">
        <f>VLOOKUP(H417,[1]Segments!$A$2:$C$658,3,FALSE)</f>
        <v>GENERAL FUND</v>
      </c>
      <c r="H417" s="6">
        <v>100</v>
      </c>
      <c r="I417" s="6">
        <v>222710</v>
      </c>
      <c r="J417" s="4">
        <v>2449.04</v>
      </c>
    </row>
    <row r="418" spans="1:10" x14ac:dyDescent="0.2">
      <c r="A418" s="6">
        <v>2013274</v>
      </c>
      <c r="B418" s="17">
        <v>44239</v>
      </c>
      <c r="C418" s="12">
        <v>635</v>
      </c>
      <c r="D418" s="1" t="s">
        <v>329</v>
      </c>
      <c r="E418" s="4">
        <v>4282.7</v>
      </c>
      <c r="F418" s="12">
        <v>36731</v>
      </c>
      <c r="G418" s="21" t="str">
        <f>VLOOKUP(H418,[1]Segments!$A$2:$C$658,3,FALSE)</f>
        <v>GENERAL FUND</v>
      </c>
      <c r="H418" s="6">
        <v>100</v>
      </c>
      <c r="I418" s="6">
        <v>222700</v>
      </c>
      <c r="J418" s="4">
        <v>762.49</v>
      </c>
    </row>
    <row r="419" spans="1:10" x14ac:dyDescent="0.2">
      <c r="A419" s="6">
        <v>2013397</v>
      </c>
      <c r="B419" s="17">
        <v>44246</v>
      </c>
      <c r="C419" s="12">
        <v>773</v>
      </c>
      <c r="D419" s="1" t="s">
        <v>12</v>
      </c>
      <c r="E419" s="4">
        <v>579.20000000000005</v>
      </c>
      <c r="F419" s="12">
        <v>951325267</v>
      </c>
      <c r="G419" s="21" t="str">
        <f>VLOOKUP(H419,[1]Segments!$A$2:$C$658,3,FALSE)</f>
        <v>FIRE &amp; RESCUE</v>
      </c>
      <c r="H419" s="6">
        <v>1003202</v>
      </c>
      <c r="I419" s="6">
        <v>430009</v>
      </c>
      <c r="J419" s="4">
        <v>579.20000000000005</v>
      </c>
    </row>
    <row r="420" spans="1:10" x14ac:dyDescent="0.2">
      <c r="A420" s="6">
        <v>2013398</v>
      </c>
      <c r="B420" s="17">
        <v>44246</v>
      </c>
      <c r="C420" s="12">
        <v>1716</v>
      </c>
      <c r="D420" s="1" t="s">
        <v>13</v>
      </c>
      <c r="E420" s="4">
        <v>334</v>
      </c>
      <c r="F420" s="10" t="s">
        <v>330</v>
      </c>
      <c r="G420" s="21" t="str">
        <f>VLOOKUP(H420,[1]Segments!$A$2:$C$658,3,FALSE)</f>
        <v>FIRE &amp; RESCUE</v>
      </c>
      <c r="H420" s="6">
        <v>1003202</v>
      </c>
      <c r="I420" s="6">
        <v>454060</v>
      </c>
      <c r="J420" s="4">
        <v>39.93</v>
      </c>
    </row>
    <row r="421" spans="1:10" x14ac:dyDescent="0.2">
      <c r="A421" s="6">
        <v>2013398</v>
      </c>
      <c r="B421" s="17">
        <v>44246</v>
      </c>
      <c r="C421" s="12">
        <v>1716</v>
      </c>
      <c r="D421" s="1" t="s">
        <v>13</v>
      </c>
      <c r="E421" s="4">
        <v>334</v>
      </c>
      <c r="F421" s="12" t="s">
        <v>331</v>
      </c>
      <c r="G421" s="21" t="str">
        <f>VLOOKUP(H421,[1]Segments!$A$2:$C$658,3,FALSE)</f>
        <v>INFORMATION SYSTEMS</v>
      </c>
      <c r="H421" s="6">
        <v>1001220</v>
      </c>
      <c r="I421" s="6">
        <v>454750</v>
      </c>
      <c r="J421" s="4">
        <v>75.95</v>
      </c>
    </row>
    <row r="422" spans="1:10" x14ac:dyDescent="0.2">
      <c r="A422" s="6">
        <v>2013398</v>
      </c>
      <c r="B422" s="17">
        <v>44246</v>
      </c>
      <c r="C422" s="12">
        <v>1716</v>
      </c>
      <c r="D422" s="1" t="s">
        <v>13</v>
      </c>
      <c r="E422" s="4">
        <v>334</v>
      </c>
      <c r="F422" s="12" t="s">
        <v>332</v>
      </c>
      <c r="G422" s="21" t="str">
        <f>VLOOKUP(H422,[1]Segments!$A$2:$C$658,3,FALSE)</f>
        <v>INFORMATION SYSTEMS</v>
      </c>
      <c r="H422" s="6">
        <v>1001220</v>
      </c>
      <c r="I422" s="6">
        <v>454750</v>
      </c>
      <c r="J422" s="4">
        <v>42.29</v>
      </c>
    </row>
    <row r="423" spans="1:10" x14ac:dyDescent="0.2">
      <c r="A423" s="6">
        <v>2013398</v>
      </c>
      <c r="B423" s="17">
        <v>44246</v>
      </c>
      <c r="C423" s="12">
        <v>1716</v>
      </c>
      <c r="D423" s="1" t="s">
        <v>13</v>
      </c>
      <c r="E423" s="4">
        <v>334</v>
      </c>
      <c r="F423" s="12" t="s">
        <v>333</v>
      </c>
      <c r="G423" s="21" t="str">
        <f>VLOOKUP(H423,[1]Segments!$A$2:$C$658,3,FALSE)</f>
        <v>FIRE &amp; RESCUE</v>
      </c>
      <c r="H423" s="6">
        <v>1003202</v>
      </c>
      <c r="I423" s="6">
        <v>454750</v>
      </c>
      <c r="J423" s="4">
        <v>51.99</v>
      </c>
    </row>
    <row r="424" spans="1:10" x14ac:dyDescent="0.2">
      <c r="A424" s="6">
        <v>2013398</v>
      </c>
      <c r="B424" s="17">
        <v>44246</v>
      </c>
      <c r="C424" s="12">
        <v>1716</v>
      </c>
      <c r="D424" s="1" t="s">
        <v>13</v>
      </c>
      <c r="E424" s="4">
        <v>334</v>
      </c>
      <c r="F424" s="12" t="s">
        <v>334</v>
      </c>
      <c r="G424" s="21" t="str">
        <f>VLOOKUP(H424,[1]Segments!$A$2:$C$658,3,FALSE)</f>
        <v>FIRE &amp; RESCUE</v>
      </c>
      <c r="H424" s="6">
        <v>1003202</v>
      </c>
      <c r="I424" s="6">
        <v>454060</v>
      </c>
      <c r="J424" s="4">
        <v>-41.46</v>
      </c>
    </row>
    <row r="425" spans="1:10" x14ac:dyDescent="0.2">
      <c r="A425" s="6">
        <v>2013398</v>
      </c>
      <c r="B425" s="17">
        <v>44246</v>
      </c>
      <c r="C425" s="12">
        <v>1716</v>
      </c>
      <c r="D425" s="1" t="s">
        <v>13</v>
      </c>
      <c r="E425" s="4">
        <v>334</v>
      </c>
      <c r="F425" s="12" t="s">
        <v>335</v>
      </c>
      <c r="G425" s="21" t="str">
        <f>VLOOKUP(H425,[1]Segments!$A$2:$C$658,3,FALSE)</f>
        <v>GENERAL SERVICES</v>
      </c>
      <c r="H425" s="6">
        <v>1004302</v>
      </c>
      <c r="I425" s="6">
        <v>454060</v>
      </c>
      <c r="J425" s="4">
        <v>38.840000000000003</v>
      </c>
    </row>
    <row r="426" spans="1:10" x14ac:dyDescent="0.2">
      <c r="A426" s="6">
        <v>2013398</v>
      </c>
      <c r="B426" s="17">
        <v>44246</v>
      </c>
      <c r="C426" s="12">
        <v>1716</v>
      </c>
      <c r="D426" s="1" t="s">
        <v>13</v>
      </c>
      <c r="E426" s="4">
        <v>334</v>
      </c>
      <c r="F426" s="12" t="s">
        <v>335</v>
      </c>
      <c r="G426" s="21" t="str">
        <f>VLOOKUP(H426,[1]Segments!$A$2:$C$658,3,FALSE)</f>
        <v>FIRE &amp; RESCUE</v>
      </c>
      <c r="H426" s="6">
        <v>1003202</v>
      </c>
      <c r="I426" s="6">
        <v>454170</v>
      </c>
      <c r="J426" s="4">
        <v>90.96</v>
      </c>
    </row>
    <row r="427" spans="1:10" x14ac:dyDescent="0.2">
      <c r="A427" s="6">
        <v>2013398</v>
      </c>
      <c r="B427" s="17">
        <v>44246</v>
      </c>
      <c r="C427" s="12">
        <v>1716</v>
      </c>
      <c r="D427" s="1" t="s">
        <v>13</v>
      </c>
      <c r="E427" s="4">
        <v>334</v>
      </c>
      <c r="F427" s="12" t="s">
        <v>336</v>
      </c>
      <c r="G427" s="21" t="str">
        <f>VLOOKUP(H427,[1]Segments!$A$2:$C$658,3,FALSE)</f>
        <v>FIRE &amp; RESCUE</v>
      </c>
      <c r="H427" s="6">
        <v>1003202</v>
      </c>
      <c r="I427" s="6">
        <v>454060</v>
      </c>
      <c r="J427" s="4">
        <v>117.02</v>
      </c>
    </row>
    <row r="428" spans="1:10" x14ac:dyDescent="0.2">
      <c r="A428" s="6">
        <v>2013398</v>
      </c>
      <c r="B428" s="17">
        <v>44246</v>
      </c>
      <c r="C428" s="12">
        <v>1716</v>
      </c>
      <c r="D428" s="1" t="s">
        <v>13</v>
      </c>
      <c r="E428" s="4">
        <v>334</v>
      </c>
      <c r="F428" s="10" t="s">
        <v>337</v>
      </c>
      <c r="G428" s="21" t="str">
        <f>VLOOKUP(H428,[1]Segments!$A$2:$C$658,3,FALSE)</f>
        <v>FINANCE</v>
      </c>
      <c r="H428" s="6">
        <v>1001215</v>
      </c>
      <c r="I428" s="6">
        <v>454020</v>
      </c>
      <c r="J428" s="4">
        <v>-39.94</v>
      </c>
    </row>
    <row r="429" spans="1:10" x14ac:dyDescent="0.2">
      <c r="A429" s="6">
        <v>2013398</v>
      </c>
      <c r="B429" s="17">
        <v>44246</v>
      </c>
      <c r="C429" s="12">
        <v>1716</v>
      </c>
      <c r="D429" s="1" t="s">
        <v>13</v>
      </c>
      <c r="E429" s="4">
        <v>334</v>
      </c>
      <c r="F429" s="10" t="s">
        <v>338</v>
      </c>
      <c r="G429" s="21" t="str">
        <f>VLOOKUP(H429,[1]Segments!$A$2:$C$658,3,FALSE)</f>
        <v>FINANCE</v>
      </c>
      <c r="H429" s="6">
        <v>1001215</v>
      </c>
      <c r="I429" s="6">
        <v>454020</v>
      </c>
      <c r="J429" s="4">
        <v>-41.58</v>
      </c>
    </row>
    <row r="430" spans="1:10" x14ac:dyDescent="0.2">
      <c r="A430" s="6">
        <v>2013399</v>
      </c>
      <c r="B430" s="17">
        <v>44246</v>
      </c>
      <c r="C430" s="12">
        <v>2378</v>
      </c>
      <c r="D430" s="1" t="s">
        <v>339</v>
      </c>
      <c r="E430" s="4">
        <v>33.74</v>
      </c>
      <c r="F430" s="12" t="s">
        <v>340</v>
      </c>
      <c r="G430" s="21" t="str">
        <f>VLOOKUP(H430,[1]Segments!$A$2:$C$658,3,FALSE)</f>
        <v>FIRE &amp; RESCUE</v>
      </c>
      <c r="H430" s="6">
        <v>1003202</v>
      </c>
      <c r="I430" s="6">
        <v>454350</v>
      </c>
      <c r="J430" s="4">
        <v>33.74</v>
      </c>
    </row>
    <row r="431" spans="1:10" x14ac:dyDescent="0.2">
      <c r="A431" s="6">
        <v>2013400</v>
      </c>
      <c r="B431" s="17">
        <v>44246</v>
      </c>
      <c r="C431" s="12">
        <v>284</v>
      </c>
      <c r="D431" s="1" t="s">
        <v>341</v>
      </c>
      <c r="E431" s="4">
        <v>1299</v>
      </c>
      <c r="F431" s="12">
        <v>1368</v>
      </c>
      <c r="G431" s="21" t="str">
        <f>VLOOKUP(H431,[1]Segments!$A$2:$C$658,3,FALSE)</f>
        <v>FIRE &amp; RESCUE</v>
      </c>
      <c r="H431" s="6">
        <v>1003202</v>
      </c>
      <c r="I431" s="6">
        <v>430050</v>
      </c>
      <c r="J431" s="4">
        <v>1299</v>
      </c>
    </row>
    <row r="432" spans="1:10" x14ac:dyDescent="0.2">
      <c r="A432" s="6">
        <v>2013401</v>
      </c>
      <c r="B432" s="17">
        <v>44246</v>
      </c>
      <c r="C432" s="12">
        <v>2802</v>
      </c>
      <c r="D432" s="1" t="s">
        <v>342</v>
      </c>
      <c r="E432" s="4">
        <v>46146.559999999998</v>
      </c>
      <c r="F432" s="12" t="s">
        <v>343</v>
      </c>
      <c r="G432" s="21" t="str">
        <f>VLOOKUP(H432,[1]Segments!$A$2:$C$658,3,FALSE)</f>
        <v>SPACE STUDY RENOVATIONS</v>
      </c>
      <c r="H432" s="6">
        <v>3001501</v>
      </c>
      <c r="I432" s="6">
        <v>470100</v>
      </c>
      <c r="J432" s="4">
        <v>46146.559999999998</v>
      </c>
    </row>
    <row r="433" spans="1:10" x14ac:dyDescent="0.2">
      <c r="A433" s="6">
        <v>2013402</v>
      </c>
      <c r="B433" s="17">
        <v>44246</v>
      </c>
      <c r="C433" s="12">
        <v>85</v>
      </c>
      <c r="D433" s="1" t="s">
        <v>24</v>
      </c>
      <c r="E433" s="4">
        <v>1138.7</v>
      </c>
      <c r="F433" s="12">
        <v>83953052</v>
      </c>
      <c r="G433" s="21" t="str">
        <f>VLOOKUP(H433,[1]Segments!$A$2:$C$658,3,FALSE)</f>
        <v>FIRE &amp; RESCUE</v>
      </c>
      <c r="H433" s="6">
        <v>1003202</v>
      </c>
      <c r="I433" s="6">
        <v>454280</v>
      </c>
      <c r="J433" s="4">
        <v>683.47</v>
      </c>
    </row>
    <row r="434" spans="1:10" x14ac:dyDescent="0.2">
      <c r="A434" s="6">
        <v>2013402</v>
      </c>
      <c r="B434" s="17">
        <v>44246</v>
      </c>
      <c r="C434" s="12">
        <v>85</v>
      </c>
      <c r="D434" s="1" t="s">
        <v>24</v>
      </c>
      <c r="E434" s="4">
        <v>1138.7</v>
      </c>
      <c r="F434" s="12">
        <v>83949803</v>
      </c>
      <c r="G434" s="21" t="str">
        <f>VLOOKUP(H434,[1]Segments!$A$2:$C$658,3,FALSE)</f>
        <v>FIRE &amp; RESCUE</v>
      </c>
      <c r="H434" s="6">
        <v>1003202</v>
      </c>
      <c r="I434" s="6">
        <v>454280</v>
      </c>
      <c r="J434" s="4">
        <v>312.43</v>
      </c>
    </row>
    <row r="435" spans="1:10" x14ac:dyDescent="0.2">
      <c r="A435" s="6">
        <v>2013402</v>
      </c>
      <c r="B435" s="17">
        <v>44246</v>
      </c>
      <c r="C435" s="12">
        <v>85</v>
      </c>
      <c r="D435" s="1" t="s">
        <v>24</v>
      </c>
      <c r="E435" s="4">
        <v>1138.7</v>
      </c>
      <c r="F435" s="12">
        <v>83949802</v>
      </c>
      <c r="G435" s="21" t="str">
        <f>VLOOKUP(H435,[1]Segments!$A$2:$C$658,3,FALSE)</f>
        <v>FIRE &amp; RESCUE</v>
      </c>
      <c r="H435" s="6">
        <v>1003202</v>
      </c>
      <c r="I435" s="6">
        <v>454280</v>
      </c>
      <c r="J435" s="4">
        <v>142.80000000000001</v>
      </c>
    </row>
    <row r="436" spans="1:10" x14ac:dyDescent="0.2">
      <c r="A436" s="6">
        <v>2013403</v>
      </c>
      <c r="B436" s="17">
        <v>44246</v>
      </c>
      <c r="C436" s="12">
        <v>1124</v>
      </c>
      <c r="D436" s="1" t="s">
        <v>30</v>
      </c>
      <c r="E436" s="4">
        <v>2653.02</v>
      </c>
      <c r="F436" s="12">
        <v>212128</v>
      </c>
      <c r="G436" s="21" t="str">
        <f>VLOOKUP(H436,[1]Segments!$A$2:$C$658,3,FALSE)</f>
        <v>GROUNDS MANAGEMENT</v>
      </c>
      <c r="H436" s="6">
        <v>1004304</v>
      </c>
      <c r="I436" s="6">
        <v>480010</v>
      </c>
      <c r="J436" s="4">
        <v>2653.02</v>
      </c>
    </row>
    <row r="437" spans="1:10" x14ac:dyDescent="0.2">
      <c r="A437" s="6">
        <v>2013404</v>
      </c>
      <c r="B437" s="17">
        <v>44246</v>
      </c>
      <c r="C437" s="12">
        <v>1158</v>
      </c>
      <c r="D437" s="1" t="s">
        <v>225</v>
      </c>
      <c r="E437" s="4">
        <v>35147.5</v>
      </c>
      <c r="F437" s="12">
        <v>26270</v>
      </c>
      <c r="G437" s="21" t="str">
        <f>VLOOKUP(H437,[1]Segments!$A$2:$C$658,3,FALSE)</f>
        <v>CONVENIENCE CENTER</v>
      </c>
      <c r="H437" s="6">
        <v>1004204</v>
      </c>
      <c r="I437" s="6">
        <v>430060</v>
      </c>
      <c r="J437" s="4">
        <v>198.64</v>
      </c>
    </row>
    <row r="438" spans="1:10" x14ac:dyDescent="0.2">
      <c r="A438" s="6">
        <v>2013404</v>
      </c>
      <c r="B438" s="17">
        <v>44246</v>
      </c>
      <c r="C438" s="12">
        <v>1158</v>
      </c>
      <c r="D438" s="1" t="s">
        <v>225</v>
      </c>
      <c r="E438" s="4">
        <v>35147.5</v>
      </c>
      <c r="F438" s="12">
        <v>26263</v>
      </c>
      <c r="G438" s="21" t="str">
        <f>VLOOKUP(H438,[1]Segments!$A$2:$C$658,3,FALSE)</f>
        <v>CONVENIENCE CENTER</v>
      </c>
      <c r="H438" s="6">
        <v>1004204</v>
      </c>
      <c r="I438" s="6">
        <v>430050</v>
      </c>
      <c r="J438" s="4">
        <v>9307.67</v>
      </c>
    </row>
    <row r="439" spans="1:10" x14ac:dyDescent="0.2">
      <c r="A439" s="6">
        <v>2013404</v>
      </c>
      <c r="B439" s="17">
        <v>44246</v>
      </c>
      <c r="C439" s="12">
        <v>1158</v>
      </c>
      <c r="D439" s="1" t="s">
        <v>225</v>
      </c>
      <c r="E439" s="4">
        <v>35147.5</v>
      </c>
      <c r="F439" s="12">
        <v>26262</v>
      </c>
      <c r="G439" s="21" t="str">
        <f>VLOOKUP(H439,[1]Segments!$A$2:$C$658,3,FALSE)</f>
        <v>CONVENIENCE CENTER</v>
      </c>
      <c r="H439" s="6">
        <v>1004204</v>
      </c>
      <c r="I439" s="6">
        <v>430050</v>
      </c>
      <c r="J439" s="4">
        <v>25161.19</v>
      </c>
    </row>
    <row r="440" spans="1:10" x14ac:dyDescent="0.2">
      <c r="A440" s="6">
        <v>2013404</v>
      </c>
      <c r="B440" s="17">
        <v>44246</v>
      </c>
      <c r="C440" s="12">
        <v>1158</v>
      </c>
      <c r="D440" s="1" t="s">
        <v>225</v>
      </c>
      <c r="E440" s="4">
        <v>35147.5</v>
      </c>
      <c r="F440" s="12">
        <v>26254</v>
      </c>
      <c r="G440" s="21" t="str">
        <f>VLOOKUP(H440,[1]Segments!$A$2:$C$658,3,FALSE)</f>
        <v>CONVENIENCE CENTER</v>
      </c>
      <c r="H440" s="6">
        <v>1004204</v>
      </c>
      <c r="I440" s="6">
        <v>430060</v>
      </c>
      <c r="J440" s="4">
        <v>480</v>
      </c>
    </row>
    <row r="441" spans="1:10" x14ac:dyDescent="0.2">
      <c r="A441" s="6">
        <v>2013405</v>
      </c>
      <c r="B441" s="17">
        <v>44246</v>
      </c>
      <c r="C441" s="12">
        <v>1202</v>
      </c>
      <c r="D441" s="1" t="s">
        <v>344</v>
      </c>
      <c r="E441" s="4">
        <v>41.69</v>
      </c>
      <c r="F441" s="12" t="s">
        <v>345</v>
      </c>
      <c r="G441" s="21" t="str">
        <f>VLOOKUP(H441,[1]Segments!$A$2:$C$658,3,FALSE)</f>
        <v>CLERK OF CIRCUIT COURT</v>
      </c>
      <c r="H441" s="6">
        <v>1002106</v>
      </c>
      <c r="I441" s="6">
        <v>454020</v>
      </c>
      <c r="J441" s="4">
        <v>41.69</v>
      </c>
    </row>
    <row r="442" spans="1:10" x14ac:dyDescent="0.2">
      <c r="A442" s="6">
        <v>2013406</v>
      </c>
      <c r="B442" s="17">
        <v>44246</v>
      </c>
      <c r="C442" s="12">
        <v>1262</v>
      </c>
      <c r="D442" s="1" t="s">
        <v>226</v>
      </c>
      <c r="E442" s="4">
        <v>63.5</v>
      </c>
      <c r="F442" s="12">
        <v>1487799</v>
      </c>
      <c r="G442" s="21" t="str">
        <f>VLOOKUP(H442,[1]Segments!$A$2:$C$658,3,FALSE)</f>
        <v>BOARD OF SUPERVISORS</v>
      </c>
      <c r="H442" s="6">
        <v>1001101</v>
      </c>
      <c r="I442" s="6">
        <v>456020</v>
      </c>
      <c r="J442" s="4">
        <v>63.5</v>
      </c>
    </row>
    <row r="443" spans="1:10" x14ac:dyDescent="0.2">
      <c r="A443" s="6">
        <v>2013407</v>
      </c>
      <c r="B443" s="17">
        <v>44246</v>
      </c>
      <c r="C443" s="12">
        <v>67</v>
      </c>
      <c r="D443" s="1" t="s">
        <v>36</v>
      </c>
      <c r="E443" s="4">
        <v>548.86</v>
      </c>
      <c r="F443" s="12" t="s">
        <v>346</v>
      </c>
      <c r="G443" s="21" t="str">
        <f>VLOOKUP(H443,[1]Segments!$A$2:$C$658,3,FALSE)</f>
        <v>GENERAL DISTRICT COURT</v>
      </c>
      <c r="H443" s="6">
        <v>1002102</v>
      </c>
      <c r="I443" s="6">
        <v>452030</v>
      </c>
      <c r="J443" s="4">
        <v>169.41</v>
      </c>
    </row>
    <row r="444" spans="1:10" x14ac:dyDescent="0.2">
      <c r="A444" s="6">
        <v>2013407</v>
      </c>
      <c r="B444" s="17">
        <v>44246</v>
      </c>
      <c r="C444" s="12">
        <v>67</v>
      </c>
      <c r="D444" s="1" t="s">
        <v>36</v>
      </c>
      <c r="E444" s="4">
        <v>548.86</v>
      </c>
      <c r="F444" s="12" t="s">
        <v>347</v>
      </c>
      <c r="G444" s="21" t="str">
        <f>VLOOKUP(H444,[1]Segments!$A$2:$C$658,3,FALSE)</f>
        <v>PUBLIC UTILITY</v>
      </c>
      <c r="H444" s="6">
        <v>4004401</v>
      </c>
      <c r="I444" s="6">
        <v>452030</v>
      </c>
      <c r="J444" s="4">
        <v>379.45</v>
      </c>
    </row>
    <row r="445" spans="1:10" x14ac:dyDescent="0.2">
      <c r="A445" s="6">
        <v>2013408</v>
      </c>
      <c r="B445" s="17">
        <v>44246</v>
      </c>
      <c r="C445" s="12">
        <v>1265</v>
      </c>
      <c r="D445" s="1" t="s">
        <v>232</v>
      </c>
      <c r="E445" s="4">
        <v>111457.21</v>
      </c>
      <c r="F445" s="12" t="s">
        <v>348</v>
      </c>
      <c r="G445" s="21" t="str">
        <f>VLOOKUP(H445,[1]Segments!$A$2:$C$658,3,FALSE)</f>
        <v>PUBLIC UTILITY</v>
      </c>
      <c r="H445" s="6">
        <v>4004401</v>
      </c>
      <c r="I445" s="6">
        <v>454360</v>
      </c>
      <c r="J445" s="4">
        <v>18537.259999999998</v>
      </c>
    </row>
    <row r="446" spans="1:10" x14ac:dyDescent="0.2">
      <c r="A446" s="6">
        <v>2013408</v>
      </c>
      <c r="B446" s="17">
        <v>44246</v>
      </c>
      <c r="C446" s="12">
        <v>1265</v>
      </c>
      <c r="D446" s="1" t="s">
        <v>232</v>
      </c>
      <c r="E446" s="4">
        <v>111457.21</v>
      </c>
      <c r="F446" s="12" t="s">
        <v>349</v>
      </c>
      <c r="G446" s="21" t="str">
        <f>VLOOKUP(H446,[1]Segments!$A$2:$C$658,3,FALSE)</f>
        <v>PUBLIC UTILITY</v>
      </c>
      <c r="H446" s="6">
        <v>4004401</v>
      </c>
      <c r="I446" s="6">
        <v>454350</v>
      </c>
      <c r="J446" s="4">
        <v>92919.95</v>
      </c>
    </row>
    <row r="447" spans="1:10" x14ac:dyDescent="0.2">
      <c r="A447" s="6">
        <v>2013409</v>
      </c>
      <c r="B447" s="17">
        <v>44246</v>
      </c>
      <c r="C447" s="12">
        <v>3118</v>
      </c>
      <c r="D447" s="1" t="s">
        <v>39</v>
      </c>
      <c r="E447" s="4">
        <v>415.71</v>
      </c>
      <c r="F447" s="12">
        <v>3629824</v>
      </c>
      <c r="G447" s="21" t="str">
        <f>VLOOKUP(H447,[1]Segments!$A$2:$C$658,3,FALSE)</f>
        <v>GENERAL SERVICES</v>
      </c>
      <c r="H447" s="6">
        <v>1004302</v>
      </c>
      <c r="I447" s="6">
        <v>430060</v>
      </c>
      <c r="J447" s="4">
        <v>138.85</v>
      </c>
    </row>
    <row r="448" spans="1:10" x14ac:dyDescent="0.2">
      <c r="A448" s="6">
        <v>2013409</v>
      </c>
      <c r="B448" s="17">
        <v>44246</v>
      </c>
      <c r="C448" s="12">
        <v>3118</v>
      </c>
      <c r="D448" s="1" t="s">
        <v>39</v>
      </c>
      <c r="E448" s="4">
        <v>415.71</v>
      </c>
      <c r="F448" s="12">
        <v>3629823</v>
      </c>
      <c r="G448" s="21" t="str">
        <f>VLOOKUP(H448,[1]Segments!$A$2:$C$658,3,FALSE)</f>
        <v>GENERAL SERVICES</v>
      </c>
      <c r="H448" s="6">
        <v>1004302</v>
      </c>
      <c r="I448" s="6">
        <v>430060</v>
      </c>
      <c r="J448" s="4">
        <v>148.02000000000001</v>
      </c>
    </row>
    <row r="449" spans="1:10" x14ac:dyDescent="0.2">
      <c r="A449" s="6">
        <v>2013409</v>
      </c>
      <c r="B449" s="17">
        <v>44246</v>
      </c>
      <c r="C449" s="12">
        <v>3118</v>
      </c>
      <c r="D449" s="1" t="s">
        <v>39</v>
      </c>
      <c r="E449" s="4">
        <v>415.71</v>
      </c>
      <c r="F449" s="12">
        <v>3630164</v>
      </c>
      <c r="G449" s="21" t="str">
        <f>VLOOKUP(H449,[1]Segments!$A$2:$C$658,3,FALSE)</f>
        <v>GENERAL SERVICES</v>
      </c>
      <c r="H449" s="6">
        <v>1004302</v>
      </c>
      <c r="I449" s="6">
        <v>430060</v>
      </c>
      <c r="J449" s="4">
        <v>128.84</v>
      </c>
    </row>
    <row r="450" spans="1:10" x14ac:dyDescent="0.2">
      <c r="A450" s="6">
        <v>2013410</v>
      </c>
      <c r="B450" s="17">
        <v>44246</v>
      </c>
      <c r="C450" s="12">
        <v>1315</v>
      </c>
      <c r="D450" s="1" t="s">
        <v>350</v>
      </c>
      <c r="E450" s="4">
        <v>21811.96</v>
      </c>
      <c r="F450" s="12">
        <v>117039665</v>
      </c>
      <c r="G450" s="21" t="str">
        <f>VLOOKUP(H450,[1]Segments!$A$2:$C$658,3,FALSE)</f>
        <v>GROUNDS MANAGEMENT</v>
      </c>
      <c r="H450" s="6">
        <v>1004304</v>
      </c>
      <c r="I450" s="6">
        <v>454850</v>
      </c>
      <c r="J450" s="4">
        <v>21811.96</v>
      </c>
    </row>
    <row r="451" spans="1:10" x14ac:dyDescent="0.2">
      <c r="A451" s="6">
        <v>2013411</v>
      </c>
      <c r="B451" s="17">
        <v>44246</v>
      </c>
      <c r="C451" s="12">
        <v>1317</v>
      </c>
      <c r="D451" s="1" t="s">
        <v>351</v>
      </c>
      <c r="E451" s="4">
        <v>313.5</v>
      </c>
      <c r="F451" s="10" t="s">
        <v>352</v>
      </c>
      <c r="G451" s="21" t="str">
        <f>VLOOKUP(H451,[1]Segments!$A$2:$C$658,3,FALSE)</f>
        <v>FIRE &amp; RESCUE</v>
      </c>
      <c r="H451" s="6">
        <v>1003202</v>
      </c>
      <c r="I451" s="6">
        <v>430050</v>
      </c>
      <c r="J451" s="4">
        <v>313.5</v>
      </c>
    </row>
    <row r="452" spans="1:10" x14ac:dyDescent="0.2">
      <c r="A452" s="6">
        <v>2013412</v>
      </c>
      <c r="B452" s="17">
        <v>44246</v>
      </c>
      <c r="C452" s="12">
        <v>1334</v>
      </c>
      <c r="D452" s="1" t="s">
        <v>41</v>
      </c>
      <c r="E452" s="4">
        <v>72.55</v>
      </c>
      <c r="F452" s="12">
        <v>987450</v>
      </c>
      <c r="G452" s="21" t="str">
        <f>VLOOKUP(H452,[1]Segments!$A$2:$C$658,3,FALSE)</f>
        <v>GENERAL SERVICES</v>
      </c>
      <c r="H452" s="6">
        <v>1004302</v>
      </c>
      <c r="I452" s="6">
        <v>430060</v>
      </c>
      <c r="J452" s="4">
        <v>36.75</v>
      </c>
    </row>
    <row r="453" spans="1:10" x14ac:dyDescent="0.2">
      <c r="A453" s="6">
        <v>2013412</v>
      </c>
      <c r="B453" s="17">
        <v>44246</v>
      </c>
      <c r="C453" s="12">
        <v>1334</v>
      </c>
      <c r="D453" s="1" t="s">
        <v>41</v>
      </c>
      <c r="E453" s="4">
        <v>72.55</v>
      </c>
      <c r="F453" s="12">
        <v>969959</v>
      </c>
      <c r="G453" s="21" t="str">
        <f>VLOOKUP(H453,[1]Segments!$A$2:$C$658,3,FALSE)</f>
        <v>GENERAL SERVICES</v>
      </c>
      <c r="H453" s="6">
        <v>1004302</v>
      </c>
      <c r="I453" s="6">
        <v>430060</v>
      </c>
      <c r="J453" s="4">
        <v>35.799999999999997</v>
      </c>
    </row>
    <row r="454" spans="1:10" x14ac:dyDescent="0.2">
      <c r="A454" s="6">
        <v>2013413</v>
      </c>
      <c r="B454" s="17">
        <v>44246</v>
      </c>
      <c r="C454" s="12">
        <v>1352</v>
      </c>
      <c r="D454" s="1" t="s">
        <v>353</v>
      </c>
      <c r="E454" s="4">
        <v>339.8</v>
      </c>
      <c r="F454" s="12">
        <v>7525</v>
      </c>
      <c r="G454" s="21" t="str">
        <f>VLOOKUP(H454,[1]Segments!$A$2:$C$658,3,FALSE)</f>
        <v>SHERIFF</v>
      </c>
      <c r="H454" s="6">
        <v>1003102</v>
      </c>
      <c r="I454" s="6">
        <v>430009</v>
      </c>
      <c r="J454" s="4">
        <v>339.8</v>
      </c>
    </row>
    <row r="455" spans="1:10" x14ac:dyDescent="0.2">
      <c r="A455" s="6">
        <v>2013414</v>
      </c>
      <c r="B455" s="17">
        <v>44246</v>
      </c>
      <c r="C455" s="12">
        <v>3039</v>
      </c>
      <c r="D455" s="1" t="s">
        <v>42</v>
      </c>
      <c r="E455" s="4">
        <v>18477.3</v>
      </c>
      <c r="F455" s="12" t="s">
        <v>354</v>
      </c>
      <c r="G455" s="21" t="str">
        <f>VLOOKUP(H455,[1]Segments!$A$2:$C$658,3,FALSE)</f>
        <v>GENERAL SERVICES</v>
      </c>
      <c r="H455" s="6">
        <v>1004302</v>
      </c>
      <c r="I455" s="6">
        <v>451001</v>
      </c>
      <c r="J455" s="4">
        <v>2232.3000000000002</v>
      </c>
    </row>
    <row r="456" spans="1:10" x14ac:dyDescent="0.2">
      <c r="A456" s="6">
        <v>2013414</v>
      </c>
      <c r="B456" s="17">
        <v>44246</v>
      </c>
      <c r="C456" s="12">
        <v>3039</v>
      </c>
      <c r="D456" s="1" t="s">
        <v>42</v>
      </c>
      <c r="E456" s="4">
        <v>18477.3</v>
      </c>
      <c r="F456" s="10" t="s">
        <v>355</v>
      </c>
      <c r="G456" s="21" t="str">
        <f>VLOOKUP(H456,[1]Segments!$A$2:$C$658,3,FALSE)</f>
        <v>GENERAL SERVICES</v>
      </c>
      <c r="H456" s="6">
        <v>1004302</v>
      </c>
      <c r="I456" s="6">
        <v>451001</v>
      </c>
      <c r="J456" s="4">
        <v>180.7</v>
      </c>
    </row>
    <row r="457" spans="1:10" x14ac:dyDescent="0.2">
      <c r="A457" s="6">
        <v>2013414</v>
      </c>
      <c r="B457" s="17">
        <v>44246</v>
      </c>
      <c r="C457" s="12">
        <v>3039</v>
      </c>
      <c r="D457" s="1" t="s">
        <v>42</v>
      </c>
      <c r="E457" s="4">
        <v>18477.3</v>
      </c>
      <c r="F457" s="12" t="s">
        <v>356</v>
      </c>
      <c r="G457" s="21" t="str">
        <f>VLOOKUP(H457,[1]Segments!$A$2:$C$658,3,FALSE)</f>
        <v>GENERAL SERVICES</v>
      </c>
      <c r="H457" s="6">
        <v>1004302</v>
      </c>
      <c r="I457" s="6">
        <v>451001</v>
      </c>
      <c r="J457" s="4">
        <v>382.9</v>
      </c>
    </row>
    <row r="458" spans="1:10" x14ac:dyDescent="0.2">
      <c r="A458" s="6">
        <v>2013414</v>
      </c>
      <c r="B458" s="17">
        <v>44246</v>
      </c>
      <c r="C458" s="12">
        <v>3039</v>
      </c>
      <c r="D458" s="1" t="s">
        <v>42</v>
      </c>
      <c r="E458" s="4">
        <v>18477.3</v>
      </c>
      <c r="F458" s="10" t="s">
        <v>357</v>
      </c>
      <c r="G458" s="21" t="str">
        <f>VLOOKUP(H458,[1]Segments!$A$2:$C$658,3,FALSE)</f>
        <v>CONVENIENCE CENTER</v>
      </c>
      <c r="H458" s="6">
        <v>1004204</v>
      </c>
      <c r="I458" s="6">
        <v>451001</v>
      </c>
      <c r="J458" s="4">
        <v>426.51</v>
      </c>
    </row>
    <row r="459" spans="1:10" x14ac:dyDescent="0.2">
      <c r="A459" s="6">
        <v>2013414</v>
      </c>
      <c r="B459" s="17">
        <v>44246</v>
      </c>
      <c r="C459" s="12">
        <v>3039</v>
      </c>
      <c r="D459" s="1" t="s">
        <v>42</v>
      </c>
      <c r="E459" s="4">
        <v>18477.3</v>
      </c>
      <c r="F459" s="10" t="s">
        <v>358</v>
      </c>
      <c r="G459" s="21" t="str">
        <f>VLOOKUP(H459,[1]Segments!$A$2:$C$658,3,FALSE)</f>
        <v>PLANNING</v>
      </c>
      <c r="H459" s="6">
        <v>1008101</v>
      </c>
      <c r="I459" s="6">
        <v>451001</v>
      </c>
      <c r="J459" s="4">
        <v>30.72</v>
      </c>
    </row>
    <row r="460" spans="1:10" x14ac:dyDescent="0.2">
      <c r="A460" s="6">
        <v>2013414</v>
      </c>
      <c r="B460" s="17">
        <v>44246</v>
      </c>
      <c r="C460" s="12">
        <v>3039</v>
      </c>
      <c r="D460" s="1" t="s">
        <v>42</v>
      </c>
      <c r="E460" s="4">
        <v>18477.3</v>
      </c>
      <c r="F460" s="12" t="s">
        <v>359</v>
      </c>
      <c r="G460" s="21" t="str">
        <f>VLOOKUP(H460,[1]Segments!$A$2:$C$658,3,FALSE)</f>
        <v>GENERAL SERVICES</v>
      </c>
      <c r="H460" s="6">
        <v>1004302</v>
      </c>
      <c r="I460" s="6">
        <v>451001</v>
      </c>
      <c r="J460" s="4">
        <v>160.19</v>
      </c>
    </row>
    <row r="461" spans="1:10" x14ac:dyDescent="0.2">
      <c r="A461" s="6">
        <v>2013414</v>
      </c>
      <c r="B461" s="17">
        <v>44246</v>
      </c>
      <c r="C461" s="12">
        <v>3039</v>
      </c>
      <c r="D461" s="1" t="s">
        <v>42</v>
      </c>
      <c r="E461" s="4">
        <v>18477.3</v>
      </c>
      <c r="F461" s="10" t="s">
        <v>360</v>
      </c>
      <c r="G461" s="21" t="str">
        <f>VLOOKUP(H461,[1]Segments!$A$2:$C$658,3,FALSE)</f>
        <v>PUBLIC UTILITY</v>
      </c>
      <c r="H461" s="6">
        <v>4004401</v>
      </c>
      <c r="I461" s="6">
        <v>451001</v>
      </c>
      <c r="J461" s="4">
        <v>1068.79</v>
      </c>
    </row>
    <row r="462" spans="1:10" x14ac:dyDescent="0.2">
      <c r="A462" s="6">
        <v>2013414</v>
      </c>
      <c r="B462" s="17">
        <v>44246</v>
      </c>
      <c r="C462" s="12">
        <v>3039</v>
      </c>
      <c r="D462" s="1" t="s">
        <v>42</v>
      </c>
      <c r="E462" s="4">
        <v>18477.3</v>
      </c>
      <c r="F462" s="12" t="s">
        <v>361</v>
      </c>
      <c r="G462" s="21" t="str">
        <f>VLOOKUP(H462,[1]Segments!$A$2:$C$658,3,FALSE)</f>
        <v>PUBLIC UTILITY</v>
      </c>
      <c r="H462" s="6">
        <v>4004401</v>
      </c>
      <c r="I462" s="6">
        <v>451001</v>
      </c>
      <c r="J462" s="4">
        <v>251.52</v>
      </c>
    </row>
    <row r="463" spans="1:10" x14ac:dyDescent="0.2">
      <c r="A463" s="6">
        <v>2013414</v>
      </c>
      <c r="B463" s="17">
        <v>44246</v>
      </c>
      <c r="C463" s="12">
        <v>3039</v>
      </c>
      <c r="D463" s="1" t="s">
        <v>42</v>
      </c>
      <c r="E463" s="4">
        <v>18477.3</v>
      </c>
      <c r="F463" s="12" t="s">
        <v>362</v>
      </c>
      <c r="G463" s="21" t="str">
        <f>VLOOKUP(H463,[1]Segments!$A$2:$C$658,3,FALSE)</f>
        <v>PUBLIC UTILITY</v>
      </c>
      <c r="H463" s="6">
        <v>4004401</v>
      </c>
      <c r="I463" s="6">
        <v>451001</v>
      </c>
      <c r="J463" s="4">
        <v>159.96</v>
      </c>
    </row>
    <row r="464" spans="1:10" x14ac:dyDescent="0.2">
      <c r="A464" s="6">
        <v>2013414</v>
      </c>
      <c r="B464" s="17">
        <v>44246</v>
      </c>
      <c r="C464" s="12">
        <v>3039</v>
      </c>
      <c r="D464" s="1" t="s">
        <v>42</v>
      </c>
      <c r="E464" s="4">
        <v>18477.3</v>
      </c>
      <c r="F464" s="12" t="s">
        <v>363</v>
      </c>
      <c r="G464" s="21" t="str">
        <f>VLOOKUP(H464,[1]Segments!$A$2:$C$658,3,FALSE)</f>
        <v>HENRICO COST SHARING EGPS</v>
      </c>
      <c r="H464" s="6">
        <v>4004404</v>
      </c>
      <c r="I464" s="6">
        <v>451001</v>
      </c>
      <c r="J464" s="4">
        <v>13583.71</v>
      </c>
    </row>
    <row r="465" spans="1:10" x14ac:dyDescent="0.2">
      <c r="A465" s="6">
        <v>2013415</v>
      </c>
      <c r="B465" s="17">
        <v>44246</v>
      </c>
      <c r="C465" s="12">
        <v>3117</v>
      </c>
      <c r="D465" s="1" t="s">
        <v>80</v>
      </c>
      <c r="E465" s="4">
        <v>1394.55</v>
      </c>
      <c r="F465" s="12" t="s">
        <v>364</v>
      </c>
      <c r="G465" s="21" t="str">
        <f>VLOOKUP(H465,[1]Segments!$A$2:$C$658,3,FALSE)</f>
        <v>GENERAL SERVICES</v>
      </c>
      <c r="H465" s="6">
        <v>1004302</v>
      </c>
      <c r="I465" s="6">
        <v>430060</v>
      </c>
      <c r="J465" s="4">
        <v>240</v>
      </c>
    </row>
    <row r="466" spans="1:10" x14ac:dyDescent="0.2">
      <c r="A466" s="6">
        <v>2013415</v>
      </c>
      <c r="B466" s="17">
        <v>44246</v>
      </c>
      <c r="C466" s="12">
        <v>3117</v>
      </c>
      <c r="D466" s="1" t="s">
        <v>80</v>
      </c>
      <c r="E466" s="4">
        <v>1394.55</v>
      </c>
      <c r="F466" s="10" t="s">
        <v>365</v>
      </c>
      <c r="G466" s="21" t="str">
        <f>VLOOKUP(H466,[1]Segments!$A$2:$C$658,3,FALSE)</f>
        <v>GENERAL SERVICES</v>
      </c>
      <c r="H466" s="6">
        <v>1004302</v>
      </c>
      <c r="I466" s="6">
        <v>454770</v>
      </c>
      <c r="J466" s="4">
        <v>1154.55</v>
      </c>
    </row>
    <row r="467" spans="1:10" x14ac:dyDescent="0.2">
      <c r="A467" s="6">
        <v>2013416</v>
      </c>
      <c r="B467" s="17">
        <v>44246</v>
      </c>
      <c r="C467" s="12">
        <v>1370</v>
      </c>
      <c r="D467" s="1" t="s">
        <v>366</v>
      </c>
      <c r="E467" s="4">
        <v>1592.95</v>
      </c>
      <c r="F467" s="12">
        <v>6459</v>
      </c>
      <c r="G467" s="21" t="str">
        <f>VLOOKUP(H467,[1]Segments!$A$2:$C$658,3,FALSE)</f>
        <v>ANIMAL SHELTER</v>
      </c>
      <c r="H467" s="6">
        <v>3003690</v>
      </c>
      <c r="I467" s="6">
        <v>470120</v>
      </c>
      <c r="J467" s="4">
        <v>1592.95</v>
      </c>
    </row>
    <row r="468" spans="1:10" x14ac:dyDescent="0.2">
      <c r="A468" s="6">
        <v>2013417</v>
      </c>
      <c r="B468" s="17">
        <v>44246</v>
      </c>
      <c r="C468" s="12">
        <v>1600</v>
      </c>
      <c r="D468" s="1" t="s">
        <v>87</v>
      </c>
      <c r="E468" s="4">
        <v>30.77</v>
      </c>
      <c r="F468" s="12">
        <v>17559039</v>
      </c>
      <c r="G468" s="21" t="str">
        <f>VLOOKUP(H468,[1]Segments!$A$2:$C$658,3,FALSE)</f>
        <v>SHERIFF COURT RELATED</v>
      </c>
      <c r="H468" s="6">
        <v>1002107</v>
      </c>
      <c r="I468" s="6">
        <v>430009</v>
      </c>
      <c r="J468" s="4">
        <v>15.98</v>
      </c>
    </row>
    <row r="469" spans="1:10" x14ac:dyDescent="0.2">
      <c r="A469" s="6">
        <v>2013417</v>
      </c>
      <c r="B469" s="17">
        <v>44246</v>
      </c>
      <c r="C469" s="12">
        <v>1600</v>
      </c>
      <c r="D469" s="1" t="s">
        <v>87</v>
      </c>
      <c r="E469" s="4">
        <v>30.77</v>
      </c>
      <c r="F469" s="12">
        <v>17263672</v>
      </c>
      <c r="G469" s="21" t="str">
        <f>VLOOKUP(H469,[1]Segments!$A$2:$C$658,3,FALSE)</f>
        <v>SHERIFF</v>
      </c>
      <c r="H469" s="6">
        <v>1003102</v>
      </c>
      <c r="I469" s="6">
        <v>430009</v>
      </c>
      <c r="J469" s="4">
        <v>14.79</v>
      </c>
    </row>
    <row r="470" spans="1:10" x14ac:dyDescent="0.2">
      <c r="A470" s="6">
        <v>2013418</v>
      </c>
      <c r="B470" s="17">
        <v>44246</v>
      </c>
      <c r="C470" s="12">
        <v>1643</v>
      </c>
      <c r="D470" s="1" t="s">
        <v>88</v>
      </c>
      <c r="E470" s="4">
        <v>506.23</v>
      </c>
      <c r="F470" s="12">
        <v>583635</v>
      </c>
      <c r="G470" s="21" t="str">
        <f>VLOOKUP(H470,[1]Segments!$A$2:$C$658,3,FALSE)</f>
        <v>FIRE &amp; RESCUE</v>
      </c>
      <c r="H470" s="6">
        <v>1003202</v>
      </c>
      <c r="I470" s="6">
        <v>430050</v>
      </c>
      <c r="J470" s="4">
        <v>61.02</v>
      </c>
    </row>
    <row r="471" spans="1:10" x14ac:dyDescent="0.2">
      <c r="A471" s="6">
        <v>2013418</v>
      </c>
      <c r="B471" s="17">
        <v>44246</v>
      </c>
      <c r="C471" s="12">
        <v>1643</v>
      </c>
      <c r="D471" s="1" t="s">
        <v>88</v>
      </c>
      <c r="E471" s="4">
        <v>506.23</v>
      </c>
      <c r="F471" s="12">
        <v>583719</v>
      </c>
      <c r="G471" s="21" t="str">
        <f>VLOOKUP(H471,[1]Segments!$A$2:$C$658,3,FALSE)</f>
        <v>FIRE &amp; RESCUE</v>
      </c>
      <c r="H471" s="6">
        <v>1003202</v>
      </c>
      <c r="I471" s="6">
        <v>430050</v>
      </c>
      <c r="J471" s="4">
        <v>233.82</v>
      </c>
    </row>
    <row r="472" spans="1:10" x14ac:dyDescent="0.2">
      <c r="A472" s="6">
        <v>2013418</v>
      </c>
      <c r="B472" s="17">
        <v>44246</v>
      </c>
      <c r="C472" s="12">
        <v>1643</v>
      </c>
      <c r="D472" s="1" t="s">
        <v>88</v>
      </c>
      <c r="E472" s="4">
        <v>506.23</v>
      </c>
      <c r="F472" s="12">
        <v>583588</v>
      </c>
      <c r="G472" s="21" t="str">
        <f>VLOOKUP(H472,[1]Segments!$A$2:$C$658,3,FALSE)</f>
        <v>PUBLIC UTILITY</v>
      </c>
      <c r="H472" s="6">
        <v>4004401</v>
      </c>
      <c r="I472" s="6">
        <v>460007</v>
      </c>
      <c r="J472" s="4">
        <v>211.39</v>
      </c>
    </row>
    <row r="473" spans="1:10" x14ac:dyDescent="0.2">
      <c r="A473" s="6">
        <v>2013419</v>
      </c>
      <c r="B473" s="17">
        <v>44246</v>
      </c>
      <c r="C473" s="12">
        <v>1653</v>
      </c>
      <c r="D473" s="1" t="s">
        <v>367</v>
      </c>
      <c r="E473" s="4">
        <v>128</v>
      </c>
      <c r="F473" s="12">
        <v>20921</v>
      </c>
      <c r="G473" s="21" t="str">
        <f>VLOOKUP(H473,[1]Segments!$A$2:$C$658,3,FALSE)</f>
        <v>FIRE &amp; RESCUE</v>
      </c>
      <c r="H473" s="6">
        <v>1003202</v>
      </c>
      <c r="I473" s="6">
        <v>460080</v>
      </c>
      <c r="J473" s="4">
        <v>128</v>
      </c>
    </row>
    <row r="474" spans="1:10" x14ac:dyDescent="0.2">
      <c r="A474" s="6">
        <v>2013420</v>
      </c>
      <c r="B474" s="17">
        <v>44246</v>
      </c>
      <c r="C474" s="12">
        <v>1705</v>
      </c>
      <c r="D474" s="1" t="s">
        <v>368</v>
      </c>
      <c r="E474" s="4">
        <v>4804.66</v>
      </c>
      <c r="F474" s="12">
        <v>509704196</v>
      </c>
      <c r="G474" s="21" t="str">
        <f>VLOOKUP(H474,[1]Segments!$A$2:$C$658,3,FALSE)</f>
        <v>HENRICO COST SHARING EGPS</v>
      </c>
      <c r="H474" s="6">
        <v>4004404</v>
      </c>
      <c r="I474" s="6">
        <v>452030</v>
      </c>
      <c r="J474" s="4">
        <v>175.66</v>
      </c>
    </row>
    <row r="475" spans="1:10" x14ac:dyDescent="0.2">
      <c r="A475" s="6">
        <v>2013420</v>
      </c>
      <c r="B475" s="17">
        <v>44246</v>
      </c>
      <c r="C475" s="12">
        <v>1705</v>
      </c>
      <c r="D475" s="1" t="s">
        <v>368</v>
      </c>
      <c r="E475" s="4">
        <v>4804.66</v>
      </c>
      <c r="F475" s="12">
        <v>509704196</v>
      </c>
      <c r="G475" s="21" t="str">
        <f>VLOOKUP(H475,[1]Segments!$A$2:$C$658,3,FALSE)</f>
        <v>PUBLIC UTILITY</v>
      </c>
      <c r="H475" s="6">
        <v>4004401</v>
      </c>
      <c r="I475" s="6">
        <v>452030</v>
      </c>
      <c r="J475" s="4">
        <v>182.97</v>
      </c>
    </row>
    <row r="476" spans="1:10" x14ac:dyDescent="0.2">
      <c r="A476" s="6">
        <v>2013420</v>
      </c>
      <c r="B476" s="17">
        <v>44246</v>
      </c>
      <c r="C476" s="12">
        <v>1705</v>
      </c>
      <c r="D476" s="1" t="s">
        <v>368</v>
      </c>
      <c r="E476" s="4">
        <v>4804.66</v>
      </c>
      <c r="F476" s="12">
        <v>509704196</v>
      </c>
      <c r="G476" s="21" t="str">
        <f>VLOOKUP(H476,[1]Segments!$A$2:$C$658,3,FALSE)</f>
        <v>PARKS &amp; RECREATION</v>
      </c>
      <c r="H476" s="6">
        <v>1007104</v>
      </c>
      <c r="I476" s="6">
        <v>452030</v>
      </c>
      <c r="J476" s="4">
        <v>357.74</v>
      </c>
    </row>
    <row r="477" spans="1:10" x14ac:dyDescent="0.2">
      <c r="A477" s="6">
        <v>2013420</v>
      </c>
      <c r="B477" s="17">
        <v>44246</v>
      </c>
      <c r="C477" s="12">
        <v>1705</v>
      </c>
      <c r="D477" s="1" t="s">
        <v>368</v>
      </c>
      <c r="E477" s="4">
        <v>4804.66</v>
      </c>
      <c r="F477" s="12">
        <v>509704196</v>
      </c>
      <c r="G477" s="21" t="str">
        <f>VLOOKUP(H477,[1]Segments!$A$2:$C$658,3,FALSE)</f>
        <v>CONVENIENCE CENTER</v>
      </c>
      <c r="H477" s="6">
        <v>1004204</v>
      </c>
      <c r="I477" s="6">
        <v>452030</v>
      </c>
      <c r="J477" s="4">
        <v>93.87</v>
      </c>
    </row>
    <row r="478" spans="1:10" x14ac:dyDescent="0.2">
      <c r="A478" s="6">
        <v>2013420</v>
      </c>
      <c r="B478" s="17">
        <v>44246</v>
      </c>
      <c r="C478" s="12">
        <v>1705</v>
      </c>
      <c r="D478" s="1" t="s">
        <v>368</v>
      </c>
      <c r="E478" s="4">
        <v>4804.66</v>
      </c>
      <c r="F478" s="12">
        <v>509704196</v>
      </c>
      <c r="G478" s="21" t="str">
        <f>VLOOKUP(H478,[1]Segments!$A$2:$C$658,3,FALSE)</f>
        <v>EMERGENCY TECHNOLOGY SVC</v>
      </c>
      <c r="H478" s="6">
        <v>1003558</v>
      </c>
      <c r="I478" s="6">
        <v>452030</v>
      </c>
      <c r="J478" s="4">
        <v>393.32</v>
      </c>
    </row>
    <row r="479" spans="1:10" x14ac:dyDescent="0.2">
      <c r="A479" s="6">
        <v>2013420</v>
      </c>
      <c r="B479" s="17">
        <v>44246</v>
      </c>
      <c r="C479" s="12">
        <v>1705</v>
      </c>
      <c r="D479" s="1" t="s">
        <v>368</v>
      </c>
      <c r="E479" s="4">
        <v>4804.66</v>
      </c>
      <c r="F479" s="12">
        <v>509704196</v>
      </c>
      <c r="G479" s="21" t="str">
        <f>VLOOKUP(H479,[1]Segments!$A$2:$C$658,3,FALSE)</f>
        <v>EMERGENCY COMMUNICATION</v>
      </c>
      <c r="H479" s="6">
        <v>1003505</v>
      </c>
      <c r="I479" s="6">
        <v>452030</v>
      </c>
      <c r="J479" s="4">
        <v>244.98</v>
      </c>
    </row>
    <row r="480" spans="1:10" x14ac:dyDescent="0.2">
      <c r="A480" s="6">
        <v>2013420</v>
      </c>
      <c r="B480" s="17">
        <v>44246</v>
      </c>
      <c r="C480" s="12">
        <v>1705</v>
      </c>
      <c r="D480" s="1" t="s">
        <v>368</v>
      </c>
      <c r="E480" s="4">
        <v>4804.66</v>
      </c>
      <c r="F480" s="12">
        <v>509704196</v>
      </c>
      <c r="G480" s="21" t="str">
        <f>VLOOKUP(H480,[1]Segments!$A$2:$C$658,3,FALSE)</f>
        <v>GENERAL FUND</v>
      </c>
      <c r="H480" s="6">
        <v>100</v>
      </c>
      <c r="I480" s="6">
        <v>102505</v>
      </c>
      <c r="J480" s="4">
        <v>3356.12</v>
      </c>
    </row>
    <row r="481" spans="1:10" x14ac:dyDescent="0.2">
      <c r="A481" s="6">
        <v>2013421</v>
      </c>
      <c r="B481" s="17">
        <v>44246</v>
      </c>
      <c r="C481" s="12">
        <v>1868</v>
      </c>
      <c r="D481" s="1" t="s">
        <v>369</v>
      </c>
      <c r="E481" s="4">
        <v>227.37</v>
      </c>
      <c r="F481" s="12" t="s">
        <v>370</v>
      </c>
      <c r="G481" s="21" t="str">
        <f>VLOOKUP(H481,[1]Segments!$A$2:$C$658,3,FALSE)</f>
        <v>GROUNDS MANAGEMENT</v>
      </c>
      <c r="H481" s="6">
        <v>1004304</v>
      </c>
      <c r="I481" s="6">
        <v>460007</v>
      </c>
      <c r="J481" s="4">
        <v>19.32</v>
      </c>
    </row>
    <row r="482" spans="1:10" x14ac:dyDescent="0.2">
      <c r="A482" s="6">
        <v>2013421</v>
      </c>
      <c r="B482" s="17">
        <v>44246</v>
      </c>
      <c r="C482" s="12">
        <v>1868</v>
      </c>
      <c r="D482" s="1" t="s">
        <v>369</v>
      </c>
      <c r="E482" s="4">
        <v>227.37</v>
      </c>
      <c r="F482" s="12" t="s">
        <v>371</v>
      </c>
      <c r="G482" s="21" t="str">
        <f>VLOOKUP(H482,[1]Segments!$A$2:$C$658,3,FALSE)</f>
        <v>GROUNDS MANAGEMENT</v>
      </c>
      <c r="H482" s="6">
        <v>1004304</v>
      </c>
      <c r="I482" s="6">
        <v>454040</v>
      </c>
      <c r="J482" s="4">
        <v>208.05</v>
      </c>
    </row>
    <row r="483" spans="1:10" x14ac:dyDescent="0.2">
      <c r="A483" s="6">
        <v>2013422</v>
      </c>
      <c r="B483" s="17">
        <v>44246</v>
      </c>
      <c r="C483" s="12">
        <v>1970</v>
      </c>
      <c r="D483" s="1" t="s">
        <v>98</v>
      </c>
      <c r="E483" s="4">
        <v>12263.03</v>
      </c>
      <c r="F483" s="12" t="s">
        <v>372</v>
      </c>
      <c r="G483" s="21" t="str">
        <f>VLOOKUP(H483,[1]Segments!$A$2:$C$658,3,FALSE)</f>
        <v>FIRE &amp; RESCUE</v>
      </c>
      <c r="H483" s="6">
        <v>1003202</v>
      </c>
      <c r="I483" s="6">
        <v>460080</v>
      </c>
      <c r="J483" s="4">
        <v>501.31</v>
      </c>
    </row>
    <row r="484" spans="1:10" x14ac:dyDescent="0.2">
      <c r="A484" s="6">
        <v>2013422</v>
      </c>
      <c r="B484" s="17">
        <v>44246</v>
      </c>
      <c r="C484" s="12">
        <v>1970</v>
      </c>
      <c r="D484" s="1" t="s">
        <v>98</v>
      </c>
      <c r="E484" s="4">
        <v>12263.03</v>
      </c>
      <c r="F484" s="12" t="s">
        <v>373</v>
      </c>
      <c r="G484" s="21" t="str">
        <f>VLOOKUP(H484,[1]Segments!$A$2:$C$658,3,FALSE)</f>
        <v>GROUNDS MANAGEMENT</v>
      </c>
      <c r="H484" s="6">
        <v>1004304</v>
      </c>
      <c r="I484" s="6">
        <v>460080</v>
      </c>
      <c r="J484" s="4">
        <v>26.89</v>
      </c>
    </row>
    <row r="485" spans="1:10" x14ac:dyDescent="0.2">
      <c r="A485" s="6">
        <v>2013422</v>
      </c>
      <c r="B485" s="17">
        <v>44246</v>
      </c>
      <c r="C485" s="12">
        <v>1970</v>
      </c>
      <c r="D485" s="1" t="s">
        <v>98</v>
      </c>
      <c r="E485" s="4">
        <v>12263.03</v>
      </c>
      <c r="F485" s="12" t="s">
        <v>373</v>
      </c>
      <c r="G485" s="21" t="str">
        <f>VLOOKUP(H485,[1]Segments!$A$2:$C$658,3,FALSE)</f>
        <v>CONVENIENCE CENTER</v>
      </c>
      <c r="H485" s="6">
        <v>1004204</v>
      </c>
      <c r="I485" s="6">
        <v>460080</v>
      </c>
      <c r="J485" s="4">
        <v>79.11</v>
      </c>
    </row>
    <row r="486" spans="1:10" x14ac:dyDescent="0.2">
      <c r="A486" s="6">
        <v>2013422</v>
      </c>
      <c r="B486" s="17">
        <v>44246</v>
      </c>
      <c r="C486" s="12">
        <v>1970</v>
      </c>
      <c r="D486" s="1" t="s">
        <v>98</v>
      </c>
      <c r="E486" s="4">
        <v>12263.03</v>
      </c>
      <c r="F486" s="12" t="s">
        <v>373</v>
      </c>
      <c r="G486" s="21" t="str">
        <f>VLOOKUP(H486,[1]Segments!$A$2:$C$658,3,FALSE)</f>
        <v>FIRE &amp; RESCUE</v>
      </c>
      <c r="H486" s="6">
        <v>1003202</v>
      </c>
      <c r="I486" s="6">
        <v>460080</v>
      </c>
      <c r="J486" s="4">
        <v>510.06</v>
      </c>
    </row>
    <row r="487" spans="1:10" x14ac:dyDescent="0.2">
      <c r="A487" s="6">
        <v>2013422</v>
      </c>
      <c r="B487" s="17">
        <v>44246</v>
      </c>
      <c r="C487" s="12">
        <v>1970</v>
      </c>
      <c r="D487" s="1" t="s">
        <v>98</v>
      </c>
      <c r="E487" s="4">
        <v>12263.03</v>
      </c>
      <c r="F487" s="12" t="s">
        <v>373</v>
      </c>
      <c r="G487" s="21" t="str">
        <f>VLOOKUP(H487,[1]Segments!$A$2:$C$658,3,FALSE)</f>
        <v>SHERIFF</v>
      </c>
      <c r="H487" s="6">
        <v>1003102</v>
      </c>
      <c r="I487" s="6">
        <v>460080</v>
      </c>
      <c r="J487" s="4">
        <v>76.510000000000005</v>
      </c>
    </row>
    <row r="488" spans="1:10" x14ac:dyDescent="0.2">
      <c r="A488" s="6">
        <v>2013422</v>
      </c>
      <c r="B488" s="17">
        <v>44246</v>
      </c>
      <c r="C488" s="12">
        <v>1970</v>
      </c>
      <c r="D488" s="1" t="s">
        <v>98</v>
      </c>
      <c r="E488" s="4">
        <v>12263.03</v>
      </c>
      <c r="F488" s="12" t="s">
        <v>373</v>
      </c>
      <c r="G488" s="21" t="str">
        <f>VLOOKUP(H488,[1]Segments!$A$2:$C$658,3,FALSE)</f>
        <v>GENERAL FUND</v>
      </c>
      <c r="H488" s="6">
        <v>100</v>
      </c>
      <c r="I488" s="6">
        <v>102503</v>
      </c>
      <c r="J488" s="4">
        <v>1473.83</v>
      </c>
    </row>
    <row r="489" spans="1:10" x14ac:dyDescent="0.2">
      <c r="A489" s="6">
        <v>2013422</v>
      </c>
      <c r="B489" s="17">
        <v>44246</v>
      </c>
      <c r="C489" s="12">
        <v>1970</v>
      </c>
      <c r="D489" s="1" t="s">
        <v>98</v>
      </c>
      <c r="E489" s="4">
        <v>12263.03</v>
      </c>
      <c r="F489" s="12" t="s">
        <v>374</v>
      </c>
      <c r="G489" s="21" t="str">
        <f>VLOOKUP(H489,[1]Segments!$A$2:$C$658,3,FALSE)</f>
        <v>PUBLIC UTILITY</v>
      </c>
      <c r="H489" s="6">
        <v>4004401</v>
      </c>
      <c r="I489" s="6">
        <v>460080</v>
      </c>
      <c r="J489" s="4">
        <v>427.07</v>
      </c>
    </row>
    <row r="490" spans="1:10" x14ac:dyDescent="0.2">
      <c r="A490" s="6">
        <v>2013422</v>
      </c>
      <c r="B490" s="17">
        <v>44246</v>
      </c>
      <c r="C490" s="12">
        <v>1970</v>
      </c>
      <c r="D490" s="1" t="s">
        <v>98</v>
      </c>
      <c r="E490" s="4">
        <v>12263.03</v>
      </c>
      <c r="F490" s="12" t="s">
        <v>374</v>
      </c>
      <c r="G490" s="21" t="str">
        <f>VLOOKUP(H490,[1]Segments!$A$2:$C$658,3,FALSE)</f>
        <v>ENVIRONMENTAL</v>
      </c>
      <c r="H490" s="6">
        <v>1008103</v>
      </c>
      <c r="I490" s="6">
        <v>460080</v>
      </c>
      <c r="J490" s="4">
        <v>50.87</v>
      </c>
    </row>
    <row r="491" spans="1:10" x14ac:dyDescent="0.2">
      <c r="A491" s="6">
        <v>2013422</v>
      </c>
      <c r="B491" s="17">
        <v>44246</v>
      </c>
      <c r="C491" s="12">
        <v>1970</v>
      </c>
      <c r="D491" s="1" t="s">
        <v>98</v>
      </c>
      <c r="E491" s="4">
        <v>12263.03</v>
      </c>
      <c r="F491" s="12" t="s">
        <v>374</v>
      </c>
      <c r="G491" s="21" t="str">
        <f>VLOOKUP(H491,[1]Segments!$A$2:$C$658,3,FALSE)</f>
        <v>GOOCHLAND CARES</v>
      </c>
      <c r="H491" s="6">
        <v>1005312</v>
      </c>
      <c r="I491" s="6">
        <v>460080</v>
      </c>
      <c r="J491" s="4">
        <v>33.909999999999997</v>
      </c>
    </row>
    <row r="492" spans="1:10" x14ac:dyDescent="0.2">
      <c r="A492" s="6">
        <v>2013422</v>
      </c>
      <c r="B492" s="17">
        <v>44246</v>
      </c>
      <c r="C492" s="12">
        <v>1970</v>
      </c>
      <c r="D492" s="1" t="s">
        <v>98</v>
      </c>
      <c r="E492" s="4">
        <v>12263.03</v>
      </c>
      <c r="F492" s="12" t="s">
        <v>374</v>
      </c>
      <c r="G492" s="21" t="str">
        <f>VLOOKUP(H492,[1]Segments!$A$2:$C$658,3,FALSE)</f>
        <v>GROUNDS MANAGEMENT</v>
      </c>
      <c r="H492" s="6">
        <v>1004304</v>
      </c>
      <c r="I492" s="6">
        <v>460080</v>
      </c>
      <c r="J492" s="4">
        <v>316.77999999999997</v>
      </c>
    </row>
    <row r="493" spans="1:10" x14ac:dyDescent="0.2">
      <c r="A493" s="6">
        <v>2013422</v>
      </c>
      <c r="B493" s="17">
        <v>44246</v>
      </c>
      <c r="C493" s="12">
        <v>1970</v>
      </c>
      <c r="D493" s="1" t="s">
        <v>98</v>
      </c>
      <c r="E493" s="4">
        <v>12263.03</v>
      </c>
      <c r="F493" s="12" t="s">
        <v>374</v>
      </c>
      <c r="G493" s="21" t="str">
        <f>VLOOKUP(H493,[1]Segments!$A$2:$C$658,3,FALSE)</f>
        <v>GENERAL SERVICES</v>
      </c>
      <c r="H493" s="6">
        <v>1004302</v>
      </c>
      <c r="I493" s="6">
        <v>460080</v>
      </c>
      <c r="J493" s="4">
        <v>126.58</v>
      </c>
    </row>
    <row r="494" spans="1:10" x14ac:dyDescent="0.2">
      <c r="A494" s="6">
        <v>2013422</v>
      </c>
      <c r="B494" s="17">
        <v>44246</v>
      </c>
      <c r="C494" s="12">
        <v>1970</v>
      </c>
      <c r="D494" s="1" t="s">
        <v>98</v>
      </c>
      <c r="E494" s="4">
        <v>12263.03</v>
      </c>
      <c r="F494" s="10" t="s">
        <v>374</v>
      </c>
      <c r="G494" s="21" t="str">
        <f>VLOOKUP(H494,[1]Segments!$A$2:$C$658,3,FALSE)</f>
        <v>CONVENIENCE CENTER</v>
      </c>
      <c r="H494" s="6">
        <v>1004204</v>
      </c>
      <c r="I494" s="6">
        <v>460080</v>
      </c>
      <c r="J494" s="4">
        <v>106.1</v>
      </c>
    </row>
    <row r="495" spans="1:10" x14ac:dyDescent="0.2">
      <c r="A495" s="6">
        <v>2013422</v>
      </c>
      <c r="B495" s="17">
        <v>44246</v>
      </c>
      <c r="C495" s="12">
        <v>1970</v>
      </c>
      <c r="D495" s="1" t="s">
        <v>98</v>
      </c>
      <c r="E495" s="4">
        <v>12263.03</v>
      </c>
      <c r="F495" s="12" t="s">
        <v>374</v>
      </c>
      <c r="G495" s="21" t="str">
        <f>VLOOKUP(H495,[1]Segments!$A$2:$C$658,3,FALSE)</f>
        <v>ANIMAL PROTECTION</v>
      </c>
      <c r="H495" s="6">
        <v>1003501</v>
      </c>
      <c r="I495" s="6">
        <v>460080</v>
      </c>
      <c r="J495" s="4">
        <v>859.35</v>
      </c>
    </row>
    <row r="496" spans="1:10" x14ac:dyDescent="0.2">
      <c r="A496" s="6">
        <v>2013422</v>
      </c>
      <c r="B496" s="17">
        <v>44246</v>
      </c>
      <c r="C496" s="12">
        <v>1970</v>
      </c>
      <c r="D496" s="1" t="s">
        <v>98</v>
      </c>
      <c r="E496" s="4">
        <v>12263.03</v>
      </c>
      <c r="F496" s="12" t="s">
        <v>374</v>
      </c>
      <c r="G496" s="21" t="str">
        <f>VLOOKUP(H496,[1]Segments!$A$2:$C$658,3,FALSE)</f>
        <v>BUILDING INSPECTIONS</v>
      </c>
      <c r="H496" s="6">
        <v>1003401</v>
      </c>
      <c r="I496" s="6">
        <v>460080</v>
      </c>
      <c r="J496" s="4">
        <v>288.57</v>
      </c>
    </row>
    <row r="497" spans="1:10" x14ac:dyDescent="0.2">
      <c r="A497" s="6">
        <v>2013422</v>
      </c>
      <c r="B497" s="17">
        <v>44246</v>
      </c>
      <c r="C497" s="12">
        <v>1970</v>
      </c>
      <c r="D497" s="1" t="s">
        <v>98</v>
      </c>
      <c r="E497" s="4">
        <v>12263.03</v>
      </c>
      <c r="F497" s="12" t="s">
        <v>374</v>
      </c>
      <c r="G497" s="21" t="str">
        <f>VLOOKUP(H497,[1]Segments!$A$2:$C$658,3,FALSE)</f>
        <v>FIRE &amp; RESCUE</v>
      </c>
      <c r="H497" s="6">
        <v>1003202</v>
      </c>
      <c r="I497" s="6">
        <v>460080</v>
      </c>
      <c r="J497" s="4">
        <v>749.72</v>
      </c>
    </row>
    <row r="498" spans="1:10" x14ac:dyDescent="0.2">
      <c r="A498" s="6">
        <v>2013422</v>
      </c>
      <c r="B498" s="17">
        <v>44246</v>
      </c>
      <c r="C498" s="12">
        <v>1970</v>
      </c>
      <c r="D498" s="1" t="s">
        <v>98</v>
      </c>
      <c r="E498" s="4">
        <v>12263.03</v>
      </c>
      <c r="F498" s="12" t="s">
        <v>374</v>
      </c>
      <c r="G498" s="21" t="str">
        <f>VLOOKUP(H498,[1]Segments!$A$2:$C$658,3,FALSE)</f>
        <v>SHERIFF</v>
      </c>
      <c r="H498" s="6">
        <v>1003102</v>
      </c>
      <c r="I498" s="6">
        <v>460080</v>
      </c>
      <c r="J498" s="4">
        <v>3717.25</v>
      </c>
    </row>
    <row r="499" spans="1:10" x14ac:dyDescent="0.2">
      <c r="A499" s="6">
        <v>2013422</v>
      </c>
      <c r="B499" s="17">
        <v>44246</v>
      </c>
      <c r="C499" s="12">
        <v>1970</v>
      </c>
      <c r="D499" s="1" t="s">
        <v>98</v>
      </c>
      <c r="E499" s="4">
        <v>12263.03</v>
      </c>
      <c r="F499" s="12" t="s">
        <v>374</v>
      </c>
      <c r="G499" s="21" t="str">
        <f>VLOOKUP(H499,[1]Segments!$A$2:$C$658,3,FALSE)</f>
        <v>SHERIFF COURT RELATED</v>
      </c>
      <c r="H499" s="6">
        <v>1002107</v>
      </c>
      <c r="I499" s="6">
        <v>460080</v>
      </c>
      <c r="J499" s="4">
        <v>960.07</v>
      </c>
    </row>
    <row r="500" spans="1:10" x14ac:dyDescent="0.2">
      <c r="A500" s="6">
        <v>2013422</v>
      </c>
      <c r="B500" s="17">
        <v>44246</v>
      </c>
      <c r="C500" s="12">
        <v>1970</v>
      </c>
      <c r="D500" s="1" t="s">
        <v>98</v>
      </c>
      <c r="E500" s="4">
        <v>12263.03</v>
      </c>
      <c r="F500" s="12" t="s">
        <v>374</v>
      </c>
      <c r="G500" s="21" t="str">
        <f>VLOOKUP(H500,[1]Segments!$A$2:$C$658,3,FALSE)</f>
        <v>GENERAL FUND</v>
      </c>
      <c r="H500" s="6">
        <v>100</v>
      </c>
      <c r="I500" s="6">
        <v>102503</v>
      </c>
      <c r="J500" s="4">
        <v>15.28</v>
      </c>
    </row>
    <row r="501" spans="1:10" x14ac:dyDescent="0.2">
      <c r="A501" s="6">
        <v>2013422</v>
      </c>
      <c r="B501" s="17">
        <v>44246</v>
      </c>
      <c r="C501" s="12">
        <v>1970</v>
      </c>
      <c r="D501" s="1" t="s">
        <v>98</v>
      </c>
      <c r="E501" s="4">
        <v>12263.03</v>
      </c>
      <c r="F501" s="12" t="s">
        <v>374</v>
      </c>
      <c r="G501" s="21" t="str">
        <f>VLOOKUP(H501,[1]Segments!$A$2:$C$658,3,FALSE)</f>
        <v>GENERAL FUND</v>
      </c>
      <c r="H501" s="6">
        <v>100</v>
      </c>
      <c r="I501" s="6">
        <v>102503</v>
      </c>
      <c r="J501" s="4">
        <v>1049.04</v>
      </c>
    </row>
    <row r="502" spans="1:10" x14ac:dyDescent="0.2">
      <c r="A502" s="6">
        <v>2013422</v>
      </c>
      <c r="B502" s="17">
        <v>44246</v>
      </c>
      <c r="C502" s="12">
        <v>1970</v>
      </c>
      <c r="D502" s="1" t="s">
        <v>98</v>
      </c>
      <c r="E502" s="4">
        <v>12263.03</v>
      </c>
      <c r="F502" s="12" t="s">
        <v>374</v>
      </c>
      <c r="G502" s="21" t="str">
        <f>VLOOKUP(H502,[1]Segments!$A$2:$C$658,3,FALSE)</f>
        <v>GENERAL FUND</v>
      </c>
      <c r="H502" s="6">
        <v>100</v>
      </c>
      <c r="I502" s="6">
        <v>102503</v>
      </c>
      <c r="J502" s="4">
        <v>498.58</v>
      </c>
    </row>
    <row r="503" spans="1:10" x14ac:dyDescent="0.2">
      <c r="A503" s="6">
        <v>2013422</v>
      </c>
      <c r="B503" s="17">
        <v>44246</v>
      </c>
      <c r="C503" s="12">
        <v>1970</v>
      </c>
      <c r="D503" s="1" t="s">
        <v>98</v>
      </c>
      <c r="E503" s="4">
        <v>12263.03</v>
      </c>
      <c r="F503" s="12" t="s">
        <v>374</v>
      </c>
      <c r="G503" s="21" t="str">
        <f>VLOOKUP(H503,[1]Segments!$A$2:$C$658,3,FALSE)</f>
        <v>GENERAL FUND</v>
      </c>
      <c r="H503" s="6">
        <v>100</v>
      </c>
      <c r="I503" s="6">
        <v>102503</v>
      </c>
      <c r="J503" s="4">
        <v>215.05</v>
      </c>
    </row>
    <row r="504" spans="1:10" x14ac:dyDescent="0.2">
      <c r="A504" s="6">
        <v>2013422</v>
      </c>
      <c r="B504" s="17">
        <v>44246</v>
      </c>
      <c r="C504" s="12">
        <v>1970</v>
      </c>
      <c r="D504" s="1" t="s">
        <v>98</v>
      </c>
      <c r="E504" s="4">
        <v>12263.03</v>
      </c>
      <c r="F504" s="12" t="s">
        <v>374</v>
      </c>
      <c r="G504" s="21" t="str">
        <f>VLOOKUP(H504,[1]Segments!$A$2:$C$658,3,FALSE)</f>
        <v>GENERAL FUND</v>
      </c>
      <c r="H504" s="6">
        <v>100</v>
      </c>
      <c r="I504" s="6">
        <v>102503</v>
      </c>
      <c r="J504" s="4">
        <v>83.94</v>
      </c>
    </row>
    <row r="505" spans="1:10" x14ac:dyDescent="0.2">
      <c r="A505" s="6">
        <v>2013422</v>
      </c>
      <c r="B505" s="17">
        <v>44246</v>
      </c>
      <c r="C505" s="12">
        <v>1970</v>
      </c>
      <c r="D505" s="1" t="s">
        <v>98</v>
      </c>
      <c r="E505" s="4">
        <v>12263.03</v>
      </c>
      <c r="F505" s="12" t="s">
        <v>374</v>
      </c>
      <c r="G505" s="21" t="str">
        <f>VLOOKUP(H505,[1]Segments!$A$2:$C$658,3,FALSE)</f>
        <v>GENERAL FUND</v>
      </c>
      <c r="H505" s="6">
        <v>100</v>
      </c>
      <c r="I505" s="6">
        <v>102503</v>
      </c>
      <c r="J505" s="4">
        <v>55.23</v>
      </c>
    </row>
    <row r="506" spans="1:10" x14ac:dyDescent="0.2">
      <c r="A506" s="6">
        <v>2013422</v>
      </c>
      <c r="B506" s="17">
        <v>44246</v>
      </c>
      <c r="C506" s="12">
        <v>1970</v>
      </c>
      <c r="D506" s="1" t="s">
        <v>98</v>
      </c>
      <c r="E506" s="4">
        <v>12263.03</v>
      </c>
      <c r="F506" s="12" t="s">
        <v>374</v>
      </c>
      <c r="G506" s="21" t="str">
        <f>VLOOKUP(H506,[1]Segments!$A$2:$C$658,3,FALSE)</f>
        <v>COUNTY ASSESSOR</v>
      </c>
      <c r="H506" s="6">
        <v>1001210</v>
      </c>
      <c r="I506" s="6">
        <v>460080</v>
      </c>
      <c r="J506" s="4">
        <v>41.93</v>
      </c>
    </row>
    <row r="507" spans="1:10" x14ac:dyDescent="0.2">
      <c r="A507" s="6">
        <v>2013423</v>
      </c>
      <c r="B507" s="17">
        <v>44246</v>
      </c>
      <c r="C507" s="12">
        <v>2096</v>
      </c>
      <c r="D507" s="1" t="s">
        <v>375</v>
      </c>
      <c r="E507" s="4">
        <v>240</v>
      </c>
      <c r="F507" s="12">
        <v>8925775</v>
      </c>
      <c r="G507" s="21" t="str">
        <f>VLOOKUP(H507,[1]Segments!$A$2:$C$658,3,FALSE)</f>
        <v>GENERAL DISTRICT COURT</v>
      </c>
      <c r="H507" s="6">
        <v>1002102</v>
      </c>
      <c r="I507" s="6">
        <v>430130</v>
      </c>
      <c r="J507" s="4">
        <v>120</v>
      </c>
    </row>
    <row r="508" spans="1:10" x14ac:dyDescent="0.2">
      <c r="A508" s="6">
        <v>2013423</v>
      </c>
      <c r="B508" s="17">
        <v>44246</v>
      </c>
      <c r="C508" s="12">
        <v>2096</v>
      </c>
      <c r="D508" s="1" t="s">
        <v>375</v>
      </c>
      <c r="E508" s="4">
        <v>240</v>
      </c>
      <c r="F508" s="12">
        <v>8925774</v>
      </c>
      <c r="G508" s="21" t="str">
        <f>VLOOKUP(H508,[1]Segments!$A$2:$C$658,3,FALSE)</f>
        <v>GENERAL DISTRICT COURT</v>
      </c>
      <c r="H508" s="6">
        <v>1002102</v>
      </c>
      <c r="I508" s="6">
        <v>430130</v>
      </c>
      <c r="J508" s="4">
        <v>120</v>
      </c>
    </row>
    <row r="509" spans="1:10" x14ac:dyDescent="0.2">
      <c r="A509" s="6">
        <v>2013424</v>
      </c>
      <c r="B509" s="17">
        <v>44246</v>
      </c>
      <c r="C509" s="12">
        <v>569</v>
      </c>
      <c r="D509" s="1" t="s">
        <v>376</v>
      </c>
      <c r="E509" s="4">
        <v>200</v>
      </c>
      <c r="F509" s="12">
        <v>12821</v>
      </c>
      <c r="G509" s="21" t="str">
        <f>VLOOKUP(H509,[1]Segments!$A$2:$C$658,3,FALSE)</f>
        <v>SHERIFF</v>
      </c>
      <c r="H509" s="6">
        <v>1003102</v>
      </c>
      <c r="I509" s="6">
        <v>430140</v>
      </c>
      <c r="J509" s="4">
        <v>200</v>
      </c>
    </row>
    <row r="510" spans="1:10" x14ac:dyDescent="0.2">
      <c r="A510" s="6">
        <v>2013425</v>
      </c>
      <c r="B510" s="17">
        <v>44246</v>
      </c>
      <c r="C510" s="12">
        <v>2137</v>
      </c>
      <c r="D510" s="1" t="s">
        <v>259</v>
      </c>
      <c r="E510" s="4">
        <v>53.36</v>
      </c>
      <c r="F510" s="12">
        <v>350046</v>
      </c>
      <c r="G510" s="21" t="str">
        <f>VLOOKUP(H510,[1]Segments!$A$2:$C$658,3,FALSE)</f>
        <v>SHERIFF</v>
      </c>
      <c r="H510" s="6">
        <v>1003102</v>
      </c>
      <c r="I510" s="6">
        <v>430050</v>
      </c>
      <c r="J510" s="4">
        <v>53.36</v>
      </c>
    </row>
    <row r="511" spans="1:10" x14ac:dyDescent="0.2">
      <c r="A511" s="6">
        <v>2013426</v>
      </c>
      <c r="B511" s="17">
        <v>44246</v>
      </c>
      <c r="C511" s="12">
        <v>2311</v>
      </c>
      <c r="D511" s="1" t="s">
        <v>107</v>
      </c>
      <c r="E511" s="4">
        <v>180.46</v>
      </c>
      <c r="F511" s="12" t="s">
        <v>377</v>
      </c>
      <c r="G511" s="21" t="str">
        <f>VLOOKUP(H511,[1]Segments!$A$2:$C$658,3,FALSE)</f>
        <v>GROUNDS MANAGEMENT</v>
      </c>
      <c r="H511" s="6">
        <v>1004304</v>
      </c>
      <c r="I511" s="6">
        <v>460007</v>
      </c>
      <c r="J511" s="4">
        <v>124.52</v>
      </c>
    </row>
    <row r="512" spans="1:10" x14ac:dyDescent="0.2">
      <c r="A512" s="6">
        <v>2013426</v>
      </c>
      <c r="B512" s="17">
        <v>44246</v>
      </c>
      <c r="C512" s="12">
        <v>2311</v>
      </c>
      <c r="D512" s="1" t="s">
        <v>107</v>
      </c>
      <c r="E512" s="4">
        <v>180.46</v>
      </c>
      <c r="F512" s="12" t="s">
        <v>378</v>
      </c>
      <c r="G512" s="21" t="str">
        <f>VLOOKUP(H512,[1]Segments!$A$2:$C$658,3,FALSE)</f>
        <v>CONVENIENCE CENTER</v>
      </c>
      <c r="H512" s="6">
        <v>1004204</v>
      </c>
      <c r="I512" s="6">
        <v>454020</v>
      </c>
      <c r="J512" s="4">
        <v>47.96</v>
      </c>
    </row>
    <row r="513" spans="1:10" x14ac:dyDescent="0.2">
      <c r="A513" s="6">
        <v>2013426</v>
      </c>
      <c r="B513" s="17">
        <v>44246</v>
      </c>
      <c r="C513" s="12">
        <v>2311</v>
      </c>
      <c r="D513" s="1" t="s">
        <v>107</v>
      </c>
      <c r="E513" s="4">
        <v>180.46</v>
      </c>
      <c r="F513" s="12" t="s">
        <v>379</v>
      </c>
      <c r="G513" s="21" t="str">
        <f>VLOOKUP(H513,[1]Segments!$A$2:$C$658,3,FALSE)</f>
        <v>CONVENIENCE CENTER</v>
      </c>
      <c r="H513" s="6">
        <v>1004204</v>
      </c>
      <c r="I513" s="6">
        <v>454020</v>
      </c>
      <c r="J513" s="4">
        <v>7.98</v>
      </c>
    </row>
    <row r="514" spans="1:10" x14ac:dyDescent="0.2">
      <c r="A514" s="6">
        <v>2013427</v>
      </c>
      <c r="B514" s="17">
        <v>44246</v>
      </c>
      <c r="C514" s="12">
        <v>296</v>
      </c>
      <c r="D514" s="1" t="s">
        <v>123</v>
      </c>
      <c r="E514" s="4">
        <v>731</v>
      </c>
      <c r="F514" s="12">
        <v>46146</v>
      </c>
      <c r="G514" s="21" t="str">
        <f>VLOOKUP(H514,[1]Segments!$A$2:$C$658,3,FALSE)</f>
        <v>SHERIFF</v>
      </c>
      <c r="H514" s="6">
        <v>1003102</v>
      </c>
      <c r="I514" s="6">
        <v>430050</v>
      </c>
      <c r="J514" s="4">
        <v>730.5</v>
      </c>
    </row>
    <row r="515" spans="1:10" x14ac:dyDescent="0.2">
      <c r="A515" s="6">
        <v>2013427</v>
      </c>
      <c r="B515" s="17">
        <v>44246</v>
      </c>
      <c r="C515" s="12">
        <v>296</v>
      </c>
      <c r="D515" s="1" t="s">
        <v>123</v>
      </c>
      <c r="E515" s="4">
        <v>731</v>
      </c>
      <c r="F515" s="12" t="s">
        <v>380</v>
      </c>
      <c r="G515" s="21" t="str">
        <f>VLOOKUP(H515,[1]Segments!$A$2:$C$658,3,FALSE)</f>
        <v>FIRE &amp; RESCUE</v>
      </c>
      <c r="H515" s="6">
        <v>1003202</v>
      </c>
      <c r="I515" s="6">
        <v>430050</v>
      </c>
      <c r="J515" s="4">
        <v>0.5</v>
      </c>
    </row>
    <row r="516" spans="1:10" x14ac:dyDescent="0.2">
      <c r="A516" s="6">
        <v>2013428</v>
      </c>
      <c r="B516" s="17">
        <v>44246</v>
      </c>
      <c r="C516" s="12">
        <v>2737</v>
      </c>
      <c r="D516" s="1" t="s">
        <v>124</v>
      </c>
      <c r="E516" s="4">
        <v>81.99</v>
      </c>
      <c r="F516" s="10" t="s">
        <v>381</v>
      </c>
      <c r="G516" s="21" t="str">
        <f>VLOOKUP(H516,[1]Segments!$A$2:$C$658,3,FALSE)</f>
        <v>PUBLIC UTILITY</v>
      </c>
      <c r="H516" s="6">
        <v>4004401</v>
      </c>
      <c r="I516" s="6">
        <v>460080</v>
      </c>
      <c r="J516" s="4">
        <v>81.99</v>
      </c>
    </row>
    <row r="517" spans="1:10" x14ac:dyDescent="0.2">
      <c r="A517" s="6">
        <v>2013429</v>
      </c>
      <c r="B517" s="17">
        <v>44246</v>
      </c>
      <c r="C517" s="12">
        <v>2350</v>
      </c>
      <c r="D517" s="1" t="s">
        <v>382</v>
      </c>
      <c r="E517" s="4">
        <v>80</v>
      </c>
      <c r="F517" s="12">
        <v>2019432</v>
      </c>
      <c r="G517" s="21" t="str">
        <f>VLOOKUP(H517,[1]Segments!$A$2:$C$658,3,FALSE)</f>
        <v>FIRE &amp; RESCUE</v>
      </c>
      <c r="H517" s="6">
        <v>1003202</v>
      </c>
      <c r="I517" s="6">
        <v>455070</v>
      </c>
      <c r="J517" s="4">
        <v>80</v>
      </c>
    </row>
    <row r="518" spans="1:10" x14ac:dyDescent="0.2">
      <c r="A518" s="6">
        <v>2013430</v>
      </c>
      <c r="B518" s="17">
        <v>44246</v>
      </c>
      <c r="C518" s="12">
        <v>2570</v>
      </c>
      <c r="D518" s="1" t="s">
        <v>129</v>
      </c>
      <c r="E518" s="4">
        <v>215.28</v>
      </c>
      <c r="F518" s="12">
        <v>155184108001</v>
      </c>
      <c r="G518" s="21" t="str">
        <f>VLOOKUP(H518,[1]Segments!$A$2:$C$658,3,FALSE)</f>
        <v>SHERIFF</v>
      </c>
      <c r="H518" s="6">
        <v>1003102</v>
      </c>
      <c r="I518" s="6">
        <v>454020</v>
      </c>
      <c r="J518" s="4">
        <v>215.28</v>
      </c>
    </row>
    <row r="519" spans="1:10" x14ac:dyDescent="0.2">
      <c r="A519" s="6">
        <v>2013431</v>
      </c>
      <c r="B519" s="17">
        <v>44246</v>
      </c>
      <c r="C519" s="12">
        <v>99999</v>
      </c>
      <c r="D519" s="1" t="s">
        <v>383</v>
      </c>
      <c r="E519" s="4">
        <v>550</v>
      </c>
      <c r="F519" s="12" t="s">
        <v>384</v>
      </c>
      <c r="G519" s="21" t="str">
        <f>VLOOKUP(H519,[1]Segments!$A$2:$C$658,3,FALSE)</f>
        <v>PERMITS FEES LICENSES</v>
      </c>
      <c r="H519" s="6">
        <v>1000013</v>
      </c>
      <c r="I519" s="6">
        <v>313003</v>
      </c>
      <c r="J519" s="4">
        <v>550</v>
      </c>
    </row>
    <row r="520" spans="1:10" x14ac:dyDescent="0.2">
      <c r="A520" s="6">
        <v>2013432</v>
      </c>
      <c r="B520" s="17">
        <v>44246</v>
      </c>
      <c r="C520" s="12">
        <v>99999</v>
      </c>
      <c r="D520" s="1" t="s">
        <v>385</v>
      </c>
      <c r="E520" s="4">
        <v>475</v>
      </c>
      <c r="F520" s="12" t="s">
        <v>386</v>
      </c>
      <c r="G520" s="21" t="str">
        <f>VLOOKUP(H520,[1]Segments!$A$2:$C$658,3,FALSE)</f>
        <v>PERMITS FEES LICENSES</v>
      </c>
      <c r="H520" s="6">
        <v>1000013</v>
      </c>
      <c r="I520" s="6">
        <v>313003</v>
      </c>
      <c r="J520" s="4">
        <v>475</v>
      </c>
    </row>
    <row r="521" spans="1:10" x14ac:dyDescent="0.2">
      <c r="A521" s="6">
        <v>2013433</v>
      </c>
      <c r="B521" s="17">
        <v>44246</v>
      </c>
      <c r="C521" s="12">
        <v>99999</v>
      </c>
      <c r="D521" s="1" t="s">
        <v>387</v>
      </c>
      <c r="E521" s="4">
        <v>20</v>
      </c>
      <c r="F521" s="12" t="s">
        <v>388</v>
      </c>
      <c r="G521" s="21" t="str">
        <f>VLOOKUP(H521,[1]Segments!$A$2:$C$658,3,FALSE)</f>
        <v>FIRE &amp; RESCUE</v>
      </c>
      <c r="H521" s="6">
        <v>1003202</v>
      </c>
      <c r="I521" s="6">
        <v>458001</v>
      </c>
      <c r="J521" s="4">
        <v>20</v>
      </c>
    </row>
    <row r="522" spans="1:10" x14ac:dyDescent="0.2">
      <c r="A522" s="6">
        <v>2013434</v>
      </c>
      <c r="B522" s="17">
        <v>44246</v>
      </c>
      <c r="C522" s="12">
        <v>99999</v>
      </c>
      <c r="D522" s="1" t="s">
        <v>276</v>
      </c>
      <c r="E522" s="4">
        <v>336</v>
      </c>
      <c r="F522" s="12" t="s">
        <v>389</v>
      </c>
      <c r="G522" s="21" t="str">
        <f>VLOOKUP(H522,[1]Segments!$A$2:$C$658,3,FALSE)</f>
        <v>PARKS &amp; RECREATION</v>
      </c>
      <c r="H522" s="6">
        <v>1007104</v>
      </c>
      <c r="I522" s="6">
        <v>455010</v>
      </c>
      <c r="J522" s="4">
        <v>336</v>
      </c>
    </row>
    <row r="523" spans="1:10" x14ac:dyDescent="0.2">
      <c r="A523" s="6">
        <v>2013435</v>
      </c>
      <c r="B523" s="17">
        <v>44246</v>
      </c>
      <c r="C523" s="12">
        <v>99999</v>
      </c>
      <c r="D523" s="1" t="s">
        <v>390</v>
      </c>
      <c r="E523" s="4">
        <v>25</v>
      </c>
      <c r="F523" s="12" t="s">
        <v>391</v>
      </c>
      <c r="G523" s="21" t="str">
        <f>VLOOKUP(H523,[1]Segments!$A$2:$C$658,3,FALSE)</f>
        <v>GENERAL DISTRICT COURT</v>
      </c>
      <c r="H523" s="6">
        <v>1002102</v>
      </c>
      <c r="I523" s="6">
        <v>458001</v>
      </c>
      <c r="J523" s="4">
        <v>25</v>
      </c>
    </row>
    <row r="524" spans="1:10" x14ac:dyDescent="0.2">
      <c r="A524" s="6">
        <v>2013436</v>
      </c>
      <c r="B524" s="17">
        <v>44246</v>
      </c>
      <c r="C524" s="12">
        <v>3199</v>
      </c>
      <c r="D524" s="1" t="s">
        <v>141</v>
      </c>
      <c r="E524" s="4">
        <v>119.9</v>
      </c>
      <c r="F524" s="12">
        <v>6053733</v>
      </c>
      <c r="G524" s="21" t="str">
        <f>VLOOKUP(H524,[1]Segments!$A$2:$C$658,3,FALSE)</f>
        <v>SHERIFF COURT RELATED</v>
      </c>
      <c r="H524" s="6">
        <v>1002107</v>
      </c>
      <c r="I524" s="6">
        <v>430050</v>
      </c>
      <c r="J524" s="4">
        <v>49.95</v>
      </c>
    </row>
    <row r="525" spans="1:10" x14ac:dyDescent="0.2">
      <c r="A525" s="6">
        <v>2013436</v>
      </c>
      <c r="B525" s="17">
        <v>44246</v>
      </c>
      <c r="C525" s="12">
        <v>3199</v>
      </c>
      <c r="D525" s="1" t="s">
        <v>141</v>
      </c>
      <c r="E525" s="4">
        <v>119.9</v>
      </c>
      <c r="F525" s="12">
        <v>6053717</v>
      </c>
      <c r="G525" s="21" t="str">
        <f>VLOOKUP(H525,[1]Segments!$A$2:$C$658,3,FALSE)</f>
        <v>SHERIFF</v>
      </c>
      <c r="H525" s="6">
        <v>1003102</v>
      </c>
      <c r="I525" s="6">
        <v>430050</v>
      </c>
      <c r="J525" s="4">
        <v>69.95</v>
      </c>
    </row>
    <row r="526" spans="1:10" x14ac:dyDescent="0.2">
      <c r="A526" s="6">
        <v>2013437</v>
      </c>
      <c r="B526" s="17">
        <v>44246</v>
      </c>
      <c r="C526" s="12">
        <v>2495</v>
      </c>
      <c r="D526" s="1" t="s">
        <v>392</v>
      </c>
      <c r="E526" s="4">
        <v>1000</v>
      </c>
      <c r="F526" s="12">
        <v>101988</v>
      </c>
      <c r="G526" s="21" t="str">
        <f>VLOOKUP(H526,[1]Segments!$A$2:$C$658,3,FALSE)</f>
        <v>FINANCE</v>
      </c>
      <c r="H526" s="6">
        <v>1001215</v>
      </c>
      <c r="I526" s="6">
        <v>430020</v>
      </c>
      <c r="J526" s="4">
        <v>1000</v>
      </c>
    </row>
    <row r="527" spans="1:10" x14ac:dyDescent="0.2">
      <c r="A527" s="6">
        <v>2013438</v>
      </c>
      <c r="B527" s="17">
        <v>44246</v>
      </c>
      <c r="C527" s="12">
        <v>2793</v>
      </c>
      <c r="D527" s="1" t="s">
        <v>393</v>
      </c>
      <c r="E527" s="4">
        <v>1403</v>
      </c>
      <c r="F527" s="10" t="s">
        <v>394</v>
      </c>
      <c r="G527" s="21" t="str">
        <f>VLOOKUP(H527,[1]Segments!$A$2:$C$658,3,FALSE)</f>
        <v>FACILITIES SITE IMPROVEMENTS</v>
      </c>
      <c r="H527" s="6">
        <v>3004503</v>
      </c>
      <c r="I527" s="6">
        <v>470100</v>
      </c>
      <c r="J527" s="4">
        <v>1403</v>
      </c>
    </row>
    <row r="528" spans="1:10" x14ac:dyDescent="0.2">
      <c r="A528" s="6">
        <v>2013439</v>
      </c>
      <c r="B528" s="17">
        <v>44246</v>
      </c>
      <c r="C528" s="12">
        <v>2521</v>
      </c>
      <c r="D528" s="1" t="s">
        <v>142</v>
      </c>
      <c r="E528" s="4">
        <v>7.28</v>
      </c>
      <c r="F528" s="10" t="s">
        <v>395</v>
      </c>
      <c r="G528" s="21" t="str">
        <f>VLOOKUP(H528,[1]Segments!$A$2:$C$658,3,FALSE)</f>
        <v>PUBLIC UTILITY</v>
      </c>
      <c r="H528" s="6">
        <v>4004401</v>
      </c>
      <c r="I528" s="6">
        <v>460007</v>
      </c>
      <c r="J528" s="4">
        <v>7.28</v>
      </c>
    </row>
    <row r="529" spans="1:10" x14ac:dyDescent="0.2">
      <c r="A529" s="6">
        <v>2013440</v>
      </c>
      <c r="B529" s="17">
        <v>44246</v>
      </c>
      <c r="C529" s="12">
        <v>2558</v>
      </c>
      <c r="D529" s="1" t="s">
        <v>149</v>
      </c>
      <c r="E529" s="4">
        <v>119.97</v>
      </c>
      <c r="F529" s="12">
        <v>11526744</v>
      </c>
      <c r="G529" s="21" t="str">
        <f>VLOOKUP(H529,[1]Segments!$A$2:$C$658,3,FALSE)</f>
        <v>BOARD OF SUPERVISORS</v>
      </c>
      <c r="H529" s="6">
        <v>1001101</v>
      </c>
      <c r="I529" s="6">
        <v>480040</v>
      </c>
      <c r="J529" s="4">
        <v>119.97</v>
      </c>
    </row>
    <row r="530" spans="1:10" x14ac:dyDescent="0.2">
      <c r="A530" s="6">
        <v>2013441</v>
      </c>
      <c r="B530" s="17">
        <v>44246</v>
      </c>
      <c r="C530" s="12">
        <v>2583</v>
      </c>
      <c r="D530" s="1" t="s">
        <v>396</v>
      </c>
      <c r="E530" s="4">
        <v>180.87</v>
      </c>
      <c r="F530" s="10" t="s">
        <v>397</v>
      </c>
      <c r="G530" s="21" t="str">
        <f>VLOOKUP(H530,[1]Segments!$A$2:$C$658,3,FALSE)</f>
        <v>EMERGENCY COMMUNICATION</v>
      </c>
      <c r="H530" s="6">
        <v>1003505</v>
      </c>
      <c r="I530" s="6">
        <v>451001</v>
      </c>
      <c r="J530" s="4">
        <v>139.76</v>
      </c>
    </row>
    <row r="531" spans="1:10" x14ac:dyDescent="0.2">
      <c r="A531" s="6">
        <v>2013441</v>
      </c>
      <c r="B531" s="17">
        <v>44246</v>
      </c>
      <c r="C531" s="12">
        <v>2583</v>
      </c>
      <c r="D531" s="1" t="s">
        <v>396</v>
      </c>
      <c r="E531" s="4">
        <v>180.87</v>
      </c>
      <c r="F531" s="10" t="s">
        <v>397</v>
      </c>
      <c r="G531" s="21" t="str">
        <f>VLOOKUP(H531,[1]Segments!$A$2:$C$658,3,FALSE)</f>
        <v>GENERAL SERVICES</v>
      </c>
      <c r="H531" s="6">
        <v>1004302</v>
      </c>
      <c r="I531" s="6">
        <v>451001</v>
      </c>
      <c r="J531" s="4">
        <v>41.11</v>
      </c>
    </row>
    <row r="532" spans="1:10" x14ac:dyDescent="0.2">
      <c r="A532" s="6">
        <v>2013442</v>
      </c>
      <c r="B532" s="17">
        <v>44246</v>
      </c>
      <c r="C532" s="12">
        <v>847</v>
      </c>
      <c r="D532" s="1" t="s">
        <v>291</v>
      </c>
      <c r="E532" s="4">
        <v>212.97</v>
      </c>
      <c r="F532" s="10" t="s">
        <v>398</v>
      </c>
      <c r="G532" s="21" t="str">
        <f>VLOOKUP(H532,[1]Segments!$A$2:$C$658,3,FALSE)</f>
        <v>SHERIFF</v>
      </c>
      <c r="H532" s="6">
        <v>1003102</v>
      </c>
      <c r="I532" s="6">
        <v>454990</v>
      </c>
      <c r="J532" s="4">
        <v>212.97</v>
      </c>
    </row>
    <row r="533" spans="1:10" x14ac:dyDescent="0.2">
      <c r="A533" s="6">
        <v>2013443</v>
      </c>
      <c r="B533" s="17">
        <v>44246</v>
      </c>
      <c r="C533" s="12">
        <v>2625</v>
      </c>
      <c r="D533" s="1" t="s">
        <v>152</v>
      </c>
      <c r="E533" s="4">
        <v>42.7</v>
      </c>
      <c r="F533" s="12">
        <v>356539</v>
      </c>
      <c r="G533" s="21" t="str">
        <f>VLOOKUP(H533,[1]Segments!$A$2:$C$658,3,FALSE)</f>
        <v>FIRE &amp; RESCUE</v>
      </c>
      <c r="H533" s="6">
        <v>1003202</v>
      </c>
      <c r="I533" s="6">
        <v>480030</v>
      </c>
      <c r="J533" s="4">
        <v>42.7</v>
      </c>
    </row>
    <row r="534" spans="1:10" x14ac:dyDescent="0.2">
      <c r="A534" s="6">
        <v>2013444</v>
      </c>
      <c r="B534" s="17">
        <v>44246</v>
      </c>
      <c r="C534" s="12">
        <v>2102</v>
      </c>
      <c r="D534" s="1" t="s">
        <v>293</v>
      </c>
      <c r="E534" s="4">
        <v>656.6</v>
      </c>
      <c r="F534" s="12">
        <v>5061313823</v>
      </c>
      <c r="G534" s="21" t="str">
        <f>VLOOKUP(H534,[1]Segments!$A$2:$C$658,3,FALSE)</f>
        <v>COMMUNITY DEVELOPMENT</v>
      </c>
      <c r="H534" s="6">
        <v>1008100</v>
      </c>
      <c r="I534" s="6">
        <v>430070</v>
      </c>
      <c r="J534" s="4">
        <v>161.6</v>
      </c>
    </row>
    <row r="535" spans="1:10" x14ac:dyDescent="0.2">
      <c r="A535" s="6">
        <v>2013444</v>
      </c>
      <c r="B535" s="17">
        <v>44246</v>
      </c>
      <c r="C535" s="12">
        <v>2102</v>
      </c>
      <c r="D535" s="1" t="s">
        <v>293</v>
      </c>
      <c r="E535" s="4">
        <v>656.6</v>
      </c>
      <c r="F535" s="12">
        <v>5061314249</v>
      </c>
      <c r="G535" s="21" t="str">
        <f>VLOOKUP(H535,[1]Segments!$A$2:$C$658,3,FALSE)</f>
        <v>PLANNING</v>
      </c>
      <c r="H535" s="6">
        <v>1008101</v>
      </c>
      <c r="I535" s="6">
        <v>480010</v>
      </c>
      <c r="J535" s="4">
        <v>495</v>
      </c>
    </row>
    <row r="536" spans="1:10" x14ac:dyDescent="0.2">
      <c r="A536" s="6">
        <v>2013445</v>
      </c>
      <c r="B536" s="17">
        <v>44246</v>
      </c>
      <c r="C536" s="12">
        <v>2658</v>
      </c>
      <c r="D536" s="1" t="s">
        <v>294</v>
      </c>
      <c r="E536" s="4">
        <v>2008.86</v>
      </c>
      <c r="F536" s="12">
        <v>1194497</v>
      </c>
      <c r="G536" s="21" t="str">
        <f>VLOOKUP(H536,[1]Segments!$A$2:$C$658,3,FALSE)</f>
        <v>GENERAL SERVICES</v>
      </c>
      <c r="H536" s="6">
        <v>1004302</v>
      </c>
      <c r="I536" s="6">
        <v>454060</v>
      </c>
      <c r="J536" s="4">
        <v>2008.86</v>
      </c>
    </row>
    <row r="537" spans="1:10" x14ac:dyDescent="0.2">
      <c r="A537" s="6">
        <v>2013446</v>
      </c>
      <c r="B537" s="17">
        <v>44246</v>
      </c>
      <c r="C537" s="12">
        <v>1336</v>
      </c>
      <c r="D537" s="1" t="s">
        <v>299</v>
      </c>
      <c r="E537" s="4">
        <v>320</v>
      </c>
      <c r="F537" s="12">
        <v>547438</v>
      </c>
      <c r="G537" s="21" t="str">
        <f>VLOOKUP(H537,[1]Segments!$A$2:$C$658,3,FALSE)</f>
        <v>SHERIFF VEHICLE REPLACEMENT</v>
      </c>
      <c r="H537" s="6">
        <v>3003601</v>
      </c>
      <c r="I537" s="6">
        <v>470050</v>
      </c>
      <c r="J537" s="4">
        <v>320</v>
      </c>
    </row>
    <row r="538" spans="1:10" x14ac:dyDescent="0.2">
      <c r="A538" s="6">
        <v>2013447</v>
      </c>
      <c r="B538" s="17">
        <v>44246</v>
      </c>
      <c r="C538" s="12">
        <v>1336</v>
      </c>
      <c r="D538" s="1" t="s">
        <v>399</v>
      </c>
      <c r="E538" s="4">
        <v>57460.85</v>
      </c>
      <c r="F538" s="10" t="s">
        <v>400</v>
      </c>
      <c r="G538" s="21" t="str">
        <f>VLOOKUP(H538,[1]Segments!$A$2:$C$658,3,FALSE)</f>
        <v>SHERIFF VEHICLE REPLACEMENT</v>
      </c>
      <c r="H538" s="6">
        <v>3003601</v>
      </c>
      <c r="I538" s="6">
        <v>470050</v>
      </c>
      <c r="J538" s="4">
        <v>57460.85</v>
      </c>
    </row>
    <row r="539" spans="1:10" x14ac:dyDescent="0.2">
      <c r="A539" s="6">
        <v>2013448</v>
      </c>
      <c r="B539" s="17">
        <v>44246</v>
      </c>
      <c r="C539" s="12">
        <v>2792</v>
      </c>
      <c r="D539" s="1" t="s">
        <v>159</v>
      </c>
      <c r="E539" s="4">
        <v>1603.71</v>
      </c>
      <c r="F539" s="12">
        <v>119290</v>
      </c>
      <c r="G539" s="21" t="str">
        <f>VLOOKUP(H539,[1]Segments!$A$2:$C$658,3,FALSE)</f>
        <v>ANIMAL PROTECTION</v>
      </c>
      <c r="H539" s="6">
        <v>1003501</v>
      </c>
      <c r="I539" s="6">
        <v>430050</v>
      </c>
      <c r="J539" s="4">
        <v>1603.71</v>
      </c>
    </row>
    <row r="540" spans="1:10" x14ac:dyDescent="0.2">
      <c r="A540" s="6">
        <v>2013449</v>
      </c>
      <c r="B540" s="17">
        <v>44246</v>
      </c>
      <c r="C540" s="12">
        <v>2808</v>
      </c>
      <c r="D540" s="1" t="s">
        <v>401</v>
      </c>
      <c r="E540" s="4">
        <v>782</v>
      </c>
      <c r="F540" s="10" t="s">
        <v>402</v>
      </c>
      <c r="G540" s="21" t="str">
        <f>VLOOKUP(H540,[1]Segments!$A$2:$C$658,3,FALSE)</f>
        <v>SHERIFF</v>
      </c>
      <c r="H540" s="6">
        <v>1003102</v>
      </c>
      <c r="I540" s="6">
        <v>430009</v>
      </c>
      <c r="J540" s="4">
        <v>782</v>
      </c>
    </row>
    <row r="541" spans="1:10" x14ac:dyDescent="0.2">
      <c r="A541" s="6">
        <v>2013450</v>
      </c>
      <c r="B541" s="17">
        <v>44246</v>
      </c>
      <c r="C541" s="12">
        <v>2815</v>
      </c>
      <c r="D541" s="1" t="s">
        <v>169</v>
      </c>
      <c r="E541" s="4">
        <v>129.01</v>
      </c>
      <c r="F541" s="10" t="s">
        <v>403</v>
      </c>
      <c r="G541" s="21" t="str">
        <f>VLOOKUP(H541,[1]Segments!$A$2:$C$658,3,FALSE)</f>
        <v>COMMISSIONER OF REVENUE</v>
      </c>
      <c r="H541" s="6">
        <v>1001209</v>
      </c>
      <c r="I541" s="6">
        <v>454020</v>
      </c>
      <c r="J541" s="4">
        <v>11.46</v>
      </c>
    </row>
    <row r="542" spans="1:10" x14ac:dyDescent="0.2">
      <c r="A542" s="6">
        <v>2013450</v>
      </c>
      <c r="B542" s="17">
        <v>44246</v>
      </c>
      <c r="C542" s="12">
        <v>2815</v>
      </c>
      <c r="D542" s="1" t="s">
        <v>169</v>
      </c>
      <c r="E542" s="4">
        <v>129.01</v>
      </c>
      <c r="F542" s="10" t="s">
        <v>404</v>
      </c>
      <c r="G542" s="21" t="str">
        <f>VLOOKUP(H542,[1]Segments!$A$2:$C$658,3,FALSE)</f>
        <v>ENVIRONMENTAL</v>
      </c>
      <c r="H542" s="6">
        <v>1008103</v>
      </c>
      <c r="I542" s="6">
        <v>454020</v>
      </c>
      <c r="J542" s="4">
        <v>30.35</v>
      </c>
    </row>
    <row r="543" spans="1:10" x14ac:dyDescent="0.2">
      <c r="A543" s="6">
        <v>2013450</v>
      </c>
      <c r="B543" s="17">
        <v>44246</v>
      </c>
      <c r="C543" s="12">
        <v>2815</v>
      </c>
      <c r="D543" s="1" t="s">
        <v>169</v>
      </c>
      <c r="E543" s="4">
        <v>129.01</v>
      </c>
      <c r="F543" s="10" t="s">
        <v>404</v>
      </c>
      <c r="G543" s="21" t="str">
        <f>VLOOKUP(H543,[1]Segments!$A$2:$C$658,3,FALSE)</f>
        <v>PLANNING</v>
      </c>
      <c r="H543" s="6">
        <v>1008101</v>
      </c>
      <c r="I543" s="6">
        <v>454020</v>
      </c>
      <c r="J543" s="4">
        <v>20.74</v>
      </c>
    </row>
    <row r="544" spans="1:10" x14ac:dyDescent="0.2">
      <c r="A544" s="6">
        <v>2013450</v>
      </c>
      <c r="B544" s="17">
        <v>44246</v>
      </c>
      <c r="C544" s="12">
        <v>2815</v>
      </c>
      <c r="D544" s="1" t="s">
        <v>169</v>
      </c>
      <c r="E544" s="4">
        <v>129.01</v>
      </c>
      <c r="F544" s="10" t="s">
        <v>405</v>
      </c>
      <c r="G544" s="21" t="str">
        <f>VLOOKUP(H544,[1]Segments!$A$2:$C$658,3,FALSE)</f>
        <v>TREASURER</v>
      </c>
      <c r="H544" s="6">
        <v>1001213</v>
      </c>
      <c r="I544" s="6">
        <v>454020</v>
      </c>
      <c r="J544" s="4">
        <v>66.459999999999994</v>
      </c>
    </row>
    <row r="545" spans="1:10" x14ac:dyDescent="0.2">
      <c r="A545" s="6">
        <v>2013451</v>
      </c>
      <c r="B545" s="17">
        <v>44246</v>
      </c>
      <c r="C545" s="12">
        <v>2302</v>
      </c>
      <c r="D545" s="1" t="s">
        <v>175</v>
      </c>
      <c r="E545" s="4">
        <v>18635</v>
      </c>
      <c r="F545" s="12">
        <v>256372</v>
      </c>
      <c r="G545" s="21" t="str">
        <f>VLOOKUP(H545,[1]Segments!$A$2:$C$658,3,FALSE)</f>
        <v>PUBLIC UTILITY</v>
      </c>
      <c r="H545" s="6">
        <v>4004401</v>
      </c>
      <c r="I545" s="6">
        <v>430020</v>
      </c>
      <c r="J545" s="4">
        <v>10237.5</v>
      </c>
    </row>
    <row r="546" spans="1:10" x14ac:dyDescent="0.2">
      <c r="A546" s="6">
        <v>2013451</v>
      </c>
      <c r="B546" s="17">
        <v>44246</v>
      </c>
      <c r="C546" s="12">
        <v>2302</v>
      </c>
      <c r="D546" s="1" t="s">
        <v>175</v>
      </c>
      <c r="E546" s="4">
        <v>18635</v>
      </c>
      <c r="F546" s="12">
        <v>255847</v>
      </c>
      <c r="G546" s="21" t="str">
        <f>VLOOKUP(H546,[1]Segments!$A$2:$C$658,3,FALSE)</f>
        <v>WEST CREEK PS CENTER</v>
      </c>
      <c r="H546" s="6">
        <v>3003655</v>
      </c>
      <c r="I546" s="6">
        <v>470090</v>
      </c>
      <c r="J546" s="4">
        <v>8397.5</v>
      </c>
    </row>
    <row r="547" spans="1:10" x14ac:dyDescent="0.2">
      <c r="A547" s="6">
        <v>2013452</v>
      </c>
      <c r="B547" s="17">
        <v>44246</v>
      </c>
      <c r="C547" s="12">
        <v>90308</v>
      </c>
      <c r="D547" s="1" t="s">
        <v>406</v>
      </c>
      <c r="E547" s="4">
        <v>5557.5</v>
      </c>
      <c r="F547" s="12">
        <v>255846</v>
      </c>
      <c r="G547" s="21" t="str">
        <f>VLOOKUP(H547,[1]Segments!$A$2:$C$658,3,FALSE)</f>
        <v>FIRE STATION 2 CROZIER</v>
      </c>
      <c r="H547" s="6">
        <v>3003657</v>
      </c>
      <c r="I547" s="6">
        <v>470090</v>
      </c>
      <c r="J547" s="4">
        <v>5557.5</v>
      </c>
    </row>
    <row r="548" spans="1:10" x14ac:dyDescent="0.2">
      <c r="A548" s="6">
        <v>2013453</v>
      </c>
      <c r="B548" s="17">
        <v>44246</v>
      </c>
      <c r="C548" s="12">
        <v>496</v>
      </c>
      <c r="D548" s="1" t="s">
        <v>184</v>
      </c>
      <c r="E548" s="4">
        <v>1257.81</v>
      </c>
      <c r="F548" s="10" t="s">
        <v>407</v>
      </c>
      <c r="G548" s="21" t="str">
        <f>VLOOKUP(H548,[1]Segments!$A$2:$C$658,3,FALSE)</f>
        <v>PARKS &amp; RECREATION</v>
      </c>
      <c r="H548" s="6">
        <v>1007104</v>
      </c>
      <c r="I548" s="6">
        <v>454400</v>
      </c>
      <c r="J548" s="4">
        <v>1188.81</v>
      </c>
    </row>
    <row r="549" spans="1:10" x14ac:dyDescent="0.2">
      <c r="A549" s="6">
        <v>2013453</v>
      </c>
      <c r="B549" s="17">
        <v>44246</v>
      </c>
      <c r="C549" s="12">
        <v>496</v>
      </c>
      <c r="D549" s="1" t="s">
        <v>184</v>
      </c>
      <c r="E549" s="4">
        <v>1257.81</v>
      </c>
      <c r="F549" s="10" t="s">
        <v>408</v>
      </c>
      <c r="G549" s="21" t="str">
        <f>VLOOKUP(H549,[1]Segments!$A$2:$C$658,3,FALSE)</f>
        <v>HUMAN RESOURCES</v>
      </c>
      <c r="H549" s="6">
        <v>1001205</v>
      </c>
      <c r="I549" s="6">
        <v>454020</v>
      </c>
      <c r="J549" s="4">
        <v>69</v>
      </c>
    </row>
    <row r="550" spans="1:10" x14ac:dyDescent="0.2">
      <c r="A550" s="6">
        <v>2013454</v>
      </c>
      <c r="B550" s="17">
        <v>44246</v>
      </c>
      <c r="C550" s="12">
        <v>1548</v>
      </c>
      <c r="D550" s="1" t="s">
        <v>409</v>
      </c>
      <c r="E550" s="4">
        <v>2682.81</v>
      </c>
      <c r="F550" s="10" t="s">
        <v>410</v>
      </c>
      <c r="G550" s="21" t="str">
        <f>VLOOKUP(H550,[1]Segments!$A$2:$C$658,3,FALSE)</f>
        <v>PERMITTING SYSTEM</v>
      </c>
      <c r="H550" s="6">
        <v>3001556</v>
      </c>
      <c r="I550" s="6">
        <v>470080</v>
      </c>
      <c r="J550" s="4">
        <v>2682.81</v>
      </c>
    </row>
    <row r="551" spans="1:10" x14ac:dyDescent="0.2">
      <c r="A551" s="6">
        <v>2013455</v>
      </c>
      <c r="B551" s="17">
        <v>44246</v>
      </c>
      <c r="C551" s="12">
        <v>2923</v>
      </c>
      <c r="D551" s="1" t="s">
        <v>188</v>
      </c>
      <c r="E551" s="4">
        <v>279.91000000000003</v>
      </c>
      <c r="F551" s="10" t="s">
        <v>411</v>
      </c>
      <c r="G551" s="21" t="str">
        <f>VLOOKUP(H551,[1]Segments!$A$2:$C$658,3,FALSE)</f>
        <v>GROUNDS MANAGEMENT</v>
      </c>
      <c r="H551" s="6">
        <v>1004304</v>
      </c>
      <c r="I551" s="6">
        <v>430009</v>
      </c>
      <c r="J551" s="4">
        <v>47.19</v>
      </c>
    </row>
    <row r="552" spans="1:10" x14ac:dyDescent="0.2">
      <c r="A552" s="6">
        <v>2013455</v>
      </c>
      <c r="B552" s="17">
        <v>44246</v>
      </c>
      <c r="C552" s="12">
        <v>2923</v>
      </c>
      <c r="D552" s="1" t="s">
        <v>188</v>
      </c>
      <c r="E552" s="4">
        <v>279.91000000000003</v>
      </c>
      <c r="F552" s="10" t="s">
        <v>411</v>
      </c>
      <c r="G552" s="21" t="str">
        <f>VLOOKUP(H552,[1]Segments!$A$2:$C$658,3,FALSE)</f>
        <v>GENERAL SERVICES</v>
      </c>
      <c r="H552" s="6">
        <v>1004302</v>
      </c>
      <c r="I552" s="6">
        <v>430009</v>
      </c>
      <c r="J552" s="4">
        <v>128.22999999999999</v>
      </c>
    </row>
    <row r="553" spans="1:10" x14ac:dyDescent="0.2">
      <c r="A553" s="6">
        <v>2013455</v>
      </c>
      <c r="B553" s="17">
        <v>44246</v>
      </c>
      <c r="C553" s="12">
        <v>2923</v>
      </c>
      <c r="D553" s="1" t="s">
        <v>188</v>
      </c>
      <c r="E553" s="4">
        <v>279.91000000000003</v>
      </c>
      <c r="F553" s="10" t="s">
        <v>412</v>
      </c>
      <c r="G553" s="21" t="str">
        <f>VLOOKUP(H553,[1]Segments!$A$2:$C$658,3,FALSE)</f>
        <v>GROUNDS MANAGEMENT</v>
      </c>
      <c r="H553" s="6">
        <v>1004304</v>
      </c>
      <c r="I553" s="6">
        <v>430009</v>
      </c>
      <c r="J553" s="4">
        <v>47.19</v>
      </c>
    </row>
    <row r="554" spans="1:10" x14ac:dyDescent="0.2">
      <c r="A554" s="6">
        <v>2013455</v>
      </c>
      <c r="B554" s="17">
        <v>44246</v>
      </c>
      <c r="C554" s="12">
        <v>2923</v>
      </c>
      <c r="D554" s="1" t="s">
        <v>188</v>
      </c>
      <c r="E554" s="4">
        <v>279.91000000000003</v>
      </c>
      <c r="F554" s="10" t="s">
        <v>412</v>
      </c>
      <c r="G554" s="21" t="str">
        <f>VLOOKUP(H554,[1]Segments!$A$2:$C$658,3,FALSE)</f>
        <v>GENERAL SERVICES</v>
      </c>
      <c r="H554" s="6">
        <v>1004302</v>
      </c>
      <c r="I554" s="6">
        <v>430009</v>
      </c>
      <c r="J554" s="4">
        <v>57.3</v>
      </c>
    </row>
    <row r="555" spans="1:10" x14ac:dyDescent="0.2">
      <c r="A555" s="6">
        <v>2013456</v>
      </c>
      <c r="B555" s="17">
        <v>44246</v>
      </c>
      <c r="C555" s="12">
        <v>834</v>
      </c>
      <c r="D555" s="1" t="s">
        <v>317</v>
      </c>
      <c r="E555" s="4">
        <v>749.7</v>
      </c>
      <c r="F555" s="10" t="s">
        <v>413</v>
      </c>
      <c r="G555" s="21" t="str">
        <f>VLOOKUP(H555,[1]Segments!$A$2:$C$658,3,FALSE)</f>
        <v>HENRICO COST SHARING EGPS</v>
      </c>
      <c r="H555" s="6">
        <v>4004404</v>
      </c>
      <c r="I555" s="6">
        <v>460007</v>
      </c>
      <c r="J555" s="4">
        <v>749.7</v>
      </c>
    </row>
    <row r="556" spans="1:10" x14ac:dyDescent="0.2">
      <c r="A556" s="6">
        <v>2013457</v>
      </c>
      <c r="B556" s="17">
        <v>44246</v>
      </c>
      <c r="C556" s="12">
        <v>2948</v>
      </c>
      <c r="D556" s="1" t="s">
        <v>191</v>
      </c>
      <c r="E556" s="4">
        <v>222.17</v>
      </c>
      <c r="F556" s="12">
        <v>3124803</v>
      </c>
      <c r="G556" s="21" t="str">
        <f>VLOOKUP(H556,[1]Segments!$A$2:$C$658,3,FALSE)</f>
        <v>GENERAL DISTRICT COURT</v>
      </c>
      <c r="H556" s="6">
        <v>1002102</v>
      </c>
      <c r="I556" s="6">
        <v>430060</v>
      </c>
      <c r="J556" s="4">
        <v>222.17</v>
      </c>
    </row>
    <row r="557" spans="1:10" x14ac:dyDescent="0.2">
      <c r="A557" s="6">
        <v>2013458</v>
      </c>
      <c r="B557" s="17">
        <v>44246</v>
      </c>
      <c r="C557" s="12">
        <v>1969</v>
      </c>
      <c r="D557" s="1" t="s">
        <v>192</v>
      </c>
      <c r="E557" s="4">
        <v>4710.92</v>
      </c>
      <c r="F557" s="10" t="s">
        <v>414</v>
      </c>
      <c r="G557" s="21" t="str">
        <f>VLOOKUP(H557,[1]Segments!$A$2:$C$658,3,FALSE)</f>
        <v>PUBLIC UTILITY</v>
      </c>
      <c r="H557" s="6">
        <v>4004401</v>
      </c>
      <c r="I557" s="6">
        <v>454540</v>
      </c>
      <c r="J557" s="4">
        <v>2199.3000000000002</v>
      </c>
    </row>
    <row r="558" spans="1:10" x14ac:dyDescent="0.2">
      <c r="A558" s="6">
        <v>2013458</v>
      </c>
      <c r="B558" s="17">
        <v>44246</v>
      </c>
      <c r="C558" s="12">
        <v>1969</v>
      </c>
      <c r="D558" s="1" t="s">
        <v>192</v>
      </c>
      <c r="E558" s="4">
        <v>4710.92</v>
      </c>
      <c r="F558" s="10" t="s">
        <v>414</v>
      </c>
      <c r="G558" s="21" t="str">
        <f>VLOOKUP(H558,[1]Segments!$A$2:$C$658,3,FALSE)</f>
        <v>PUBLIC UTILITY</v>
      </c>
      <c r="H558" s="6">
        <v>4004401</v>
      </c>
      <c r="I558" s="6">
        <v>454520</v>
      </c>
      <c r="J558" s="4">
        <v>2511.62</v>
      </c>
    </row>
    <row r="559" spans="1:10" x14ac:dyDescent="0.2">
      <c r="A559" s="6">
        <v>2013459</v>
      </c>
      <c r="B559" s="17">
        <v>44246</v>
      </c>
      <c r="C559" s="12">
        <v>1968</v>
      </c>
      <c r="D559" s="1" t="s">
        <v>195</v>
      </c>
      <c r="E559" s="4">
        <v>957.41</v>
      </c>
      <c r="F559" s="10" t="s">
        <v>415</v>
      </c>
      <c r="G559" s="21" t="str">
        <f>VLOOKUP(H559,[1]Segments!$A$2:$C$658,3,FALSE)</f>
        <v>EMERGENCY TECHNOLOGY SVC</v>
      </c>
      <c r="H559" s="6">
        <v>1003558</v>
      </c>
      <c r="I559" s="6">
        <v>452030</v>
      </c>
      <c r="J559" s="4">
        <v>937.76</v>
      </c>
    </row>
    <row r="560" spans="1:10" x14ac:dyDescent="0.2">
      <c r="A560" s="6">
        <v>2013459</v>
      </c>
      <c r="B560" s="17">
        <v>44246</v>
      </c>
      <c r="C560" s="12">
        <v>1968</v>
      </c>
      <c r="D560" s="1" t="s">
        <v>195</v>
      </c>
      <c r="E560" s="4">
        <v>957.41</v>
      </c>
      <c r="F560" s="10" t="s">
        <v>416</v>
      </c>
      <c r="G560" s="21" t="str">
        <f>VLOOKUP(H560,[1]Segments!$A$2:$C$658,3,FALSE)</f>
        <v>EMERGENCY TECHNOLOGY SVC</v>
      </c>
      <c r="H560" s="6">
        <v>1003558</v>
      </c>
      <c r="I560" s="6">
        <v>452030</v>
      </c>
      <c r="J560" s="4">
        <v>19.649999999999999</v>
      </c>
    </row>
    <row r="561" spans="1:10" x14ac:dyDescent="0.2">
      <c r="A561" s="6">
        <v>2013460</v>
      </c>
      <c r="B561" s="17">
        <v>44246</v>
      </c>
      <c r="C561" s="12">
        <v>3021</v>
      </c>
      <c r="D561" s="1" t="s">
        <v>417</v>
      </c>
      <c r="E561" s="4">
        <v>5416.33</v>
      </c>
      <c r="F561" s="10" t="s">
        <v>418</v>
      </c>
      <c r="G561" s="21" t="str">
        <f>VLOOKUP(H561,[1]Segments!$A$2:$C$658,3,FALSE)</f>
        <v>INFORMATION SYSTEMS</v>
      </c>
      <c r="H561" s="6">
        <v>1001220</v>
      </c>
      <c r="I561" s="6">
        <v>452030</v>
      </c>
      <c r="J561" s="4">
        <v>3767.31</v>
      </c>
    </row>
    <row r="562" spans="1:10" x14ac:dyDescent="0.2">
      <c r="A562" s="6">
        <v>2013460</v>
      </c>
      <c r="B562" s="17">
        <v>44246</v>
      </c>
      <c r="C562" s="12">
        <v>3021</v>
      </c>
      <c r="D562" s="1" t="s">
        <v>417</v>
      </c>
      <c r="E562" s="4">
        <v>5416.33</v>
      </c>
      <c r="F562" s="10" t="s">
        <v>418</v>
      </c>
      <c r="G562" s="21" t="str">
        <f>VLOOKUP(H562,[1]Segments!$A$2:$C$658,3,FALSE)</f>
        <v>EMERGENCY TECHNOLOGY SVC</v>
      </c>
      <c r="H562" s="6">
        <v>1003558</v>
      </c>
      <c r="I562" s="6">
        <v>452030</v>
      </c>
      <c r="J562" s="4">
        <v>1649.02</v>
      </c>
    </row>
    <row r="563" spans="1:10" x14ac:dyDescent="0.2">
      <c r="A563" s="6">
        <v>2013461</v>
      </c>
      <c r="B563" s="17">
        <v>44246</v>
      </c>
      <c r="C563" s="12">
        <v>3107</v>
      </c>
      <c r="D563" s="1" t="s">
        <v>208</v>
      </c>
      <c r="E563" s="4">
        <v>284</v>
      </c>
      <c r="F563" s="12">
        <v>2085827</v>
      </c>
      <c r="G563" s="21" t="str">
        <f>VLOOKUP(H563,[1]Segments!$A$2:$C$658,3,FALSE)</f>
        <v>FIRE &amp; RESCUE</v>
      </c>
      <c r="H563" s="6">
        <v>1003202</v>
      </c>
      <c r="I563" s="6">
        <v>430009</v>
      </c>
      <c r="J563" s="4">
        <v>284</v>
      </c>
    </row>
    <row r="564" spans="1:10" x14ac:dyDescent="0.2">
      <c r="A564" s="6">
        <v>2013462</v>
      </c>
      <c r="B564" s="17">
        <v>44246</v>
      </c>
      <c r="C564" s="12">
        <v>3122</v>
      </c>
      <c r="D564" s="1" t="s">
        <v>209</v>
      </c>
      <c r="E564" s="4">
        <v>320.25</v>
      </c>
      <c r="F564" s="10" t="s">
        <v>419</v>
      </c>
      <c r="G564" s="21" t="str">
        <f>VLOOKUP(H564,[1]Segments!$A$2:$C$658,3,FALSE)</f>
        <v>GENERAL SERVICES</v>
      </c>
      <c r="H564" s="6">
        <v>1004302</v>
      </c>
      <c r="I564" s="6">
        <v>430060</v>
      </c>
      <c r="J564" s="4">
        <v>151.75</v>
      </c>
    </row>
    <row r="565" spans="1:10" x14ac:dyDescent="0.2">
      <c r="A565" s="6">
        <v>2013462</v>
      </c>
      <c r="B565" s="17">
        <v>44246</v>
      </c>
      <c r="C565" s="12">
        <v>3122</v>
      </c>
      <c r="D565" s="1" t="s">
        <v>209</v>
      </c>
      <c r="E565" s="4">
        <v>320.25</v>
      </c>
      <c r="F565" s="10" t="s">
        <v>420</v>
      </c>
      <c r="G565" s="21" t="str">
        <f>VLOOKUP(H565,[1]Segments!$A$2:$C$658,3,FALSE)</f>
        <v>GENERAL SERVICES</v>
      </c>
      <c r="H565" s="6">
        <v>1004302</v>
      </c>
      <c r="I565" s="6">
        <v>430060</v>
      </c>
      <c r="J565" s="4">
        <v>168.5</v>
      </c>
    </row>
    <row r="566" spans="1:10" x14ac:dyDescent="0.2">
      <c r="A566" s="6">
        <v>2013463</v>
      </c>
      <c r="B566" s="17">
        <v>44246</v>
      </c>
      <c r="C566" s="12">
        <v>1595</v>
      </c>
      <c r="D566" s="1" t="s">
        <v>325</v>
      </c>
      <c r="E566" s="4">
        <v>330</v>
      </c>
      <c r="F566" s="10" t="s">
        <v>421</v>
      </c>
      <c r="G566" s="21" t="str">
        <f>VLOOKUP(H566,[1]Segments!$A$2:$C$658,3,FALSE)</f>
        <v>GROUNDS MANAGEMENT</v>
      </c>
      <c r="H566" s="6">
        <v>1004304</v>
      </c>
      <c r="I566" s="6">
        <v>454040</v>
      </c>
      <c r="J566" s="4">
        <v>330</v>
      </c>
    </row>
    <row r="567" spans="1:10" x14ac:dyDescent="0.2">
      <c r="A567" s="6">
        <v>264</v>
      </c>
      <c r="B567" s="17">
        <v>44253</v>
      </c>
      <c r="C567" s="12">
        <v>1821</v>
      </c>
      <c r="D567" s="1" t="s">
        <v>422</v>
      </c>
      <c r="E567" s="4">
        <v>259469</v>
      </c>
      <c r="F567" s="12">
        <v>22621</v>
      </c>
      <c r="G567" s="21" t="str">
        <f>VLOOKUP(H567,[1]Segments!$A$2:$C$658,3,FALSE)</f>
        <v>NONDEPARTMENTAL</v>
      </c>
      <c r="H567" s="6">
        <v>1009900</v>
      </c>
      <c r="I567" s="6">
        <v>427500</v>
      </c>
      <c r="J567" s="4">
        <v>3015</v>
      </c>
    </row>
    <row r="568" spans="1:10" x14ac:dyDescent="0.2">
      <c r="A568" s="6">
        <v>264</v>
      </c>
      <c r="B568" s="17">
        <v>44253</v>
      </c>
      <c r="C568" s="12">
        <v>1821</v>
      </c>
      <c r="D568" s="1" t="s">
        <v>422</v>
      </c>
      <c r="E568" s="4">
        <v>259469</v>
      </c>
      <c r="F568" s="12">
        <v>22621</v>
      </c>
      <c r="G568" s="21" t="str">
        <f>VLOOKUP(H568,[1]Segments!$A$2:$C$658,3,FALSE)</f>
        <v>NONDEPARTMENTAL</v>
      </c>
      <c r="H568" s="6">
        <v>1009900</v>
      </c>
      <c r="I568" s="6">
        <v>427500</v>
      </c>
      <c r="J568" s="4">
        <v>6574</v>
      </c>
    </row>
    <row r="569" spans="1:10" x14ac:dyDescent="0.2">
      <c r="A569" s="6">
        <v>264</v>
      </c>
      <c r="B569" s="17">
        <v>44253</v>
      </c>
      <c r="C569" s="12">
        <v>1821</v>
      </c>
      <c r="D569" s="1" t="s">
        <v>422</v>
      </c>
      <c r="E569" s="4">
        <v>259469</v>
      </c>
      <c r="F569" s="12">
        <v>22621</v>
      </c>
      <c r="G569" s="21" t="str">
        <f>VLOOKUP(H569,[1]Segments!$A$2:$C$658,3,FALSE)</f>
        <v>UTILITIES OPERATING</v>
      </c>
      <c r="H569" s="6">
        <v>400</v>
      </c>
      <c r="I569" s="6">
        <v>222910</v>
      </c>
      <c r="J569" s="4">
        <v>11435.42</v>
      </c>
    </row>
    <row r="570" spans="1:10" x14ac:dyDescent="0.2">
      <c r="A570" s="6">
        <v>264</v>
      </c>
      <c r="B570" s="17">
        <v>44253</v>
      </c>
      <c r="C570" s="12">
        <v>1821</v>
      </c>
      <c r="D570" s="1" t="s">
        <v>422</v>
      </c>
      <c r="E570" s="4">
        <v>259469</v>
      </c>
      <c r="F570" s="12">
        <v>22621</v>
      </c>
      <c r="G570" s="21" t="str">
        <f>VLOOKUP(H570,[1]Segments!$A$2:$C$658,3,FALSE)</f>
        <v>NONDEPARTMENTAL</v>
      </c>
      <c r="H570" s="6">
        <v>1009900</v>
      </c>
      <c r="I570" s="6">
        <v>427500</v>
      </c>
      <c r="J570" s="4">
        <v>1600</v>
      </c>
    </row>
    <row r="571" spans="1:10" x14ac:dyDescent="0.2">
      <c r="A571" s="6">
        <v>264</v>
      </c>
      <c r="B571" s="17">
        <v>44253</v>
      </c>
      <c r="C571" s="12">
        <v>1821</v>
      </c>
      <c r="D571" s="1" t="s">
        <v>422</v>
      </c>
      <c r="E571" s="4">
        <v>259469</v>
      </c>
      <c r="F571" s="12">
        <v>22621</v>
      </c>
      <c r="G571" s="21" t="str">
        <f>VLOOKUP(H571,[1]Segments!$A$2:$C$658,3,FALSE)</f>
        <v>GENERAL FUND</v>
      </c>
      <c r="H571" s="6">
        <v>100</v>
      </c>
      <c r="I571" s="6">
        <v>222910</v>
      </c>
      <c r="J571" s="4">
        <v>236127.58</v>
      </c>
    </row>
    <row r="572" spans="1:10" x14ac:dyDescent="0.2">
      <c r="A572" s="6">
        <v>2013517</v>
      </c>
      <c r="B572" s="17">
        <v>44253</v>
      </c>
      <c r="C572" s="12">
        <v>637</v>
      </c>
      <c r="D572" s="1" t="s">
        <v>423</v>
      </c>
      <c r="E572" s="4">
        <v>2909.68</v>
      </c>
      <c r="F572" s="12">
        <v>37481</v>
      </c>
      <c r="G572" s="21" t="str">
        <f>VLOOKUP(H572,[1]Segments!$A$2:$C$658,3,FALSE)</f>
        <v>UTILITIES OPERATING</v>
      </c>
      <c r="H572" s="6">
        <v>400</v>
      </c>
      <c r="I572" s="6">
        <v>222390</v>
      </c>
      <c r="J572" s="4">
        <v>36.159999999999997</v>
      </c>
    </row>
    <row r="573" spans="1:10" x14ac:dyDescent="0.2">
      <c r="A573" s="6">
        <v>2013517</v>
      </c>
      <c r="B573" s="17">
        <v>44253</v>
      </c>
      <c r="C573" s="12">
        <v>637</v>
      </c>
      <c r="D573" s="1" t="s">
        <v>423</v>
      </c>
      <c r="E573" s="4">
        <v>2909.68</v>
      </c>
      <c r="F573" s="12">
        <v>37481</v>
      </c>
      <c r="G573" s="21" t="str">
        <f>VLOOKUP(H573,[1]Segments!$A$2:$C$658,3,FALSE)</f>
        <v>UTILITIES OPERATING</v>
      </c>
      <c r="H573" s="6">
        <v>400</v>
      </c>
      <c r="I573" s="6">
        <v>222380</v>
      </c>
      <c r="J573" s="4">
        <v>28.12</v>
      </c>
    </row>
    <row r="574" spans="1:10" x14ac:dyDescent="0.2">
      <c r="A574" s="6">
        <v>2013517</v>
      </c>
      <c r="B574" s="17">
        <v>44253</v>
      </c>
      <c r="C574" s="12">
        <v>637</v>
      </c>
      <c r="D574" s="1" t="s">
        <v>423</v>
      </c>
      <c r="E574" s="4">
        <v>2909.68</v>
      </c>
      <c r="F574" s="12">
        <v>37481</v>
      </c>
      <c r="G574" s="21" t="str">
        <f>VLOOKUP(H574,[1]Segments!$A$2:$C$658,3,FALSE)</f>
        <v>UTILITIES OPERATING</v>
      </c>
      <c r="H574" s="6">
        <v>400</v>
      </c>
      <c r="I574" s="6">
        <v>222370</v>
      </c>
      <c r="J574" s="4">
        <v>7.6</v>
      </c>
    </row>
    <row r="575" spans="1:10" x14ac:dyDescent="0.2">
      <c r="A575" s="6">
        <v>2013517</v>
      </c>
      <c r="B575" s="17">
        <v>44253</v>
      </c>
      <c r="C575" s="12">
        <v>637</v>
      </c>
      <c r="D575" s="1" t="s">
        <v>423</v>
      </c>
      <c r="E575" s="4">
        <v>2909.68</v>
      </c>
      <c r="F575" s="12">
        <v>37481</v>
      </c>
      <c r="G575" s="21" t="str">
        <f>VLOOKUP(H575,[1]Segments!$A$2:$C$658,3,FALSE)</f>
        <v>GENERAL FUND</v>
      </c>
      <c r="H575" s="6">
        <v>100</v>
      </c>
      <c r="I575" s="6">
        <v>222390</v>
      </c>
      <c r="J575" s="4">
        <v>755.4</v>
      </c>
    </row>
    <row r="576" spans="1:10" x14ac:dyDescent="0.2">
      <c r="A576" s="6">
        <v>2013517</v>
      </c>
      <c r="B576" s="17">
        <v>44253</v>
      </c>
      <c r="C576" s="12">
        <v>637</v>
      </c>
      <c r="D576" s="1" t="s">
        <v>423</v>
      </c>
      <c r="E576" s="4">
        <v>2909.68</v>
      </c>
      <c r="F576" s="12">
        <v>37481</v>
      </c>
      <c r="G576" s="21" t="str">
        <f>VLOOKUP(H576,[1]Segments!$A$2:$C$658,3,FALSE)</f>
        <v>GENERAL FUND</v>
      </c>
      <c r="H576" s="6">
        <v>100</v>
      </c>
      <c r="I576" s="6">
        <v>222380</v>
      </c>
      <c r="J576" s="4">
        <v>973.86</v>
      </c>
    </row>
    <row r="577" spans="1:10" x14ac:dyDescent="0.2">
      <c r="A577" s="6">
        <v>2013517</v>
      </c>
      <c r="B577" s="17">
        <v>44253</v>
      </c>
      <c r="C577" s="12">
        <v>637</v>
      </c>
      <c r="D577" s="1" t="s">
        <v>423</v>
      </c>
      <c r="E577" s="4">
        <v>2909.68</v>
      </c>
      <c r="F577" s="12">
        <v>37481</v>
      </c>
      <c r="G577" s="21" t="str">
        <f>VLOOKUP(H577,[1]Segments!$A$2:$C$658,3,FALSE)</f>
        <v>GENERAL FUND</v>
      </c>
      <c r="H577" s="6">
        <v>100</v>
      </c>
      <c r="I577" s="6">
        <v>222370</v>
      </c>
      <c r="J577" s="4">
        <v>1108.54</v>
      </c>
    </row>
    <row r="578" spans="1:10" x14ac:dyDescent="0.2">
      <c r="A578" s="6">
        <v>2013518</v>
      </c>
      <c r="B578" s="17">
        <v>44253</v>
      </c>
      <c r="C578" s="12">
        <v>634</v>
      </c>
      <c r="D578" s="1" t="s">
        <v>424</v>
      </c>
      <c r="E578" s="4">
        <v>1785.54</v>
      </c>
      <c r="F578" s="12">
        <v>37478</v>
      </c>
      <c r="G578" s="21" t="str">
        <f>VLOOKUP(H578,[1]Segments!$A$2:$C$658,3,FALSE)</f>
        <v>GENERAL FUND</v>
      </c>
      <c r="H578" s="6">
        <v>100</v>
      </c>
      <c r="I578" s="6">
        <v>222350</v>
      </c>
      <c r="J578" s="4">
        <v>1785.54</v>
      </c>
    </row>
    <row r="579" spans="1:10" x14ac:dyDescent="0.2">
      <c r="A579" s="6">
        <v>2013519</v>
      </c>
      <c r="B579" s="17">
        <v>44253</v>
      </c>
      <c r="C579" s="12">
        <v>635</v>
      </c>
      <c r="D579" s="1" t="s">
        <v>329</v>
      </c>
      <c r="E579" s="4">
        <v>4282.7</v>
      </c>
      <c r="F579" s="12">
        <v>37479</v>
      </c>
      <c r="G579" s="21" t="str">
        <f>VLOOKUP(H579,[1]Segments!$A$2:$C$658,3,FALSE)</f>
        <v>UTILITIES OPERATING</v>
      </c>
      <c r="H579" s="6">
        <v>400</v>
      </c>
      <c r="I579" s="6">
        <v>222970</v>
      </c>
      <c r="J579" s="4">
        <v>55</v>
      </c>
    </row>
    <row r="580" spans="1:10" x14ac:dyDescent="0.2">
      <c r="A580" s="6">
        <v>2013519</v>
      </c>
      <c r="B580" s="17">
        <v>44253</v>
      </c>
      <c r="C580" s="12">
        <v>635</v>
      </c>
      <c r="D580" s="1" t="s">
        <v>329</v>
      </c>
      <c r="E580" s="4">
        <v>4282.7</v>
      </c>
      <c r="F580" s="12">
        <v>37479</v>
      </c>
      <c r="G580" s="21" t="str">
        <f>VLOOKUP(H580,[1]Segments!$A$2:$C$658,3,FALSE)</f>
        <v>UTILITIES OPERATING</v>
      </c>
      <c r="H580" s="6">
        <v>400</v>
      </c>
      <c r="I580" s="6">
        <v>222710</v>
      </c>
      <c r="J580" s="4">
        <v>137.5</v>
      </c>
    </row>
    <row r="581" spans="1:10" x14ac:dyDescent="0.2">
      <c r="A581" s="6">
        <v>2013519</v>
      </c>
      <c r="B581" s="17">
        <v>44253</v>
      </c>
      <c r="C581" s="12">
        <v>635</v>
      </c>
      <c r="D581" s="1" t="s">
        <v>329</v>
      </c>
      <c r="E581" s="4">
        <v>4282.7</v>
      </c>
      <c r="F581" s="12">
        <v>37479</v>
      </c>
      <c r="G581" s="21" t="str">
        <f>VLOOKUP(H581,[1]Segments!$A$2:$C$658,3,FALSE)</f>
        <v>GENERAL FUND</v>
      </c>
      <c r="H581" s="6">
        <v>100</v>
      </c>
      <c r="I581" s="6">
        <v>222970</v>
      </c>
      <c r="J581" s="4">
        <v>837</v>
      </c>
    </row>
    <row r="582" spans="1:10" x14ac:dyDescent="0.2">
      <c r="A582" s="6">
        <v>2013519</v>
      </c>
      <c r="B582" s="17">
        <v>44253</v>
      </c>
      <c r="C582" s="12">
        <v>635</v>
      </c>
      <c r="D582" s="1" t="s">
        <v>329</v>
      </c>
      <c r="E582" s="4">
        <v>4282.7</v>
      </c>
      <c r="F582" s="12">
        <v>37479</v>
      </c>
      <c r="G582" s="21" t="str">
        <f>VLOOKUP(H582,[1]Segments!$A$2:$C$658,3,FALSE)</f>
        <v>GENERAL FUND</v>
      </c>
      <c r="H582" s="6">
        <v>100</v>
      </c>
      <c r="I582" s="6">
        <v>222710</v>
      </c>
      <c r="J582" s="4">
        <v>2449.04</v>
      </c>
    </row>
    <row r="583" spans="1:10" x14ac:dyDescent="0.2">
      <c r="A583" s="6">
        <v>2013519</v>
      </c>
      <c r="B583" s="17">
        <v>44253</v>
      </c>
      <c r="C583" s="12">
        <v>635</v>
      </c>
      <c r="D583" s="1" t="s">
        <v>329</v>
      </c>
      <c r="E583" s="4">
        <v>4282.7</v>
      </c>
      <c r="F583" s="12">
        <v>37479</v>
      </c>
      <c r="G583" s="21" t="str">
        <f>VLOOKUP(H583,[1]Segments!$A$2:$C$658,3,FALSE)</f>
        <v>GENERAL FUND</v>
      </c>
      <c r="H583" s="6">
        <v>100</v>
      </c>
      <c r="I583" s="6">
        <v>222700</v>
      </c>
      <c r="J583" s="4">
        <v>762.49</v>
      </c>
    </row>
    <row r="584" spans="1:10" x14ac:dyDescent="0.2">
      <c r="A584" s="6">
        <v>2013520</v>
      </c>
      <c r="B584" s="17">
        <v>44253</v>
      </c>
      <c r="C584" s="12">
        <v>640</v>
      </c>
      <c r="D584" s="1" t="s">
        <v>327</v>
      </c>
      <c r="E584" s="4">
        <v>1291.32</v>
      </c>
      <c r="F584" s="12">
        <v>37483</v>
      </c>
      <c r="G584" s="21" t="str">
        <f>VLOOKUP(H584,[1]Segments!$A$2:$C$658,3,FALSE)</f>
        <v>UTILITIES OPERATING</v>
      </c>
      <c r="H584" s="6">
        <v>400</v>
      </c>
      <c r="I584" s="6">
        <v>222260</v>
      </c>
      <c r="J584" s="4">
        <v>23.64</v>
      </c>
    </row>
    <row r="585" spans="1:10" x14ac:dyDescent="0.2">
      <c r="A585" s="6">
        <v>2013520</v>
      </c>
      <c r="B585" s="17">
        <v>44253</v>
      </c>
      <c r="C585" s="12">
        <v>640</v>
      </c>
      <c r="D585" s="1" t="s">
        <v>327</v>
      </c>
      <c r="E585" s="4">
        <v>1291.32</v>
      </c>
      <c r="F585" s="12">
        <v>37483</v>
      </c>
      <c r="G585" s="21" t="str">
        <f>VLOOKUP(H585,[1]Segments!$A$2:$C$658,3,FALSE)</f>
        <v>GENERAL FUND</v>
      </c>
      <c r="H585" s="6">
        <v>100</v>
      </c>
      <c r="I585" s="6">
        <v>222260</v>
      </c>
      <c r="J585" s="4">
        <v>1267.68</v>
      </c>
    </row>
    <row r="586" spans="1:10" x14ac:dyDescent="0.2">
      <c r="A586" s="6">
        <v>2013521</v>
      </c>
      <c r="B586" s="17">
        <v>44253</v>
      </c>
      <c r="C586" s="12">
        <v>636</v>
      </c>
      <c r="D586" s="1" t="s">
        <v>425</v>
      </c>
      <c r="E586" s="4">
        <v>1022.46</v>
      </c>
      <c r="F586" s="12">
        <v>37480</v>
      </c>
      <c r="G586" s="21" t="str">
        <f>VLOOKUP(H586,[1]Segments!$A$2:$C$658,3,FALSE)</f>
        <v>GENERAL FUND</v>
      </c>
      <c r="H586" s="6">
        <v>100</v>
      </c>
      <c r="I586" s="6">
        <v>222330</v>
      </c>
      <c r="J586" s="4">
        <v>1022.46</v>
      </c>
    </row>
    <row r="587" spans="1:10" x14ac:dyDescent="0.2">
      <c r="A587" s="6">
        <v>2013522</v>
      </c>
      <c r="B587" s="17">
        <v>44253</v>
      </c>
      <c r="C587" s="12">
        <v>639</v>
      </c>
      <c r="D587" s="1" t="s">
        <v>328</v>
      </c>
      <c r="E587" s="4">
        <v>1046.1199999999999</v>
      </c>
      <c r="F587" s="12">
        <v>37482</v>
      </c>
      <c r="G587" s="21" t="str">
        <f>VLOOKUP(H587,[1]Segments!$A$2:$C$658,3,FALSE)</f>
        <v>UTILITIES OPERATING</v>
      </c>
      <c r="H587" s="6">
        <v>400</v>
      </c>
      <c r="I587" s="6">
        <v>222250</v>
      </c>
      <c r="J587" s="4">
        <v>95.82</v>
      </c>
    </row>
    <row r="588" spans="1:10" x14ac:dyDescent="0.2">
      <c r="A588" s="6">
        <v>2013522</v>
      </c>
      <c r="B588" s="17">
        <v>44253</v>
      </c>
      <c r="C588" s="12">
        <v>639</v>
      </c>
      <c r="D588" s="1" t="s">
        <v>328</v>
      </c>
      <c r="E588" s="4">
        <v>1046.1199999999999</v>
      </c>
      <c r="F588" s="12">
        <v>37482</v>
      </c>
      <c r="G588" s="21" t="str">
        <f>VLOOKUP(H588,[1]Segments!$A$2:$C$658,3,FALSE)</f>
        <v>GENERAL FUND</v>
      </c>
      <c r="H588" s="6">
        <v>100</v>
      </c>
      <c r="I588" s="6">
        <v>222250</v>
      </c>
      <c r="J588" s="4">
        <v>950.3</v>
      </c>
    </row>
    <row r="589" spans="1:10" x14ac:dyDescent="0.2">
      <c r="A589" s="6">
        <v>2013559</v>
      </c>
      <c r="B589" s="17">
        <v>44253</v>
      </c>
      <c r="C589" s="12">
        <v>1319</v>
      </c>
      <c r="D589" s="1" t="s">
        <v>213</v>
      </c>
      <c r="E589" s="4">
        <v>853.59</v>
      </c>
      <c r="F589" s="12" t="s">
        <v>426</v>
      </c>
      <c r="G589" s="21" t="str">
        <f>VLOOKUP(H589,[1]Segments!$A$2:$C$658,3,FALSE)</f>
        <v>HENRICO COST SHARING EGPS</v>
      </c>
      <c r="H589" s="6">
        <v>4004404</v>
      </c>
      <c r="I589" s="6">
        <v>430060</v>
      </c>
      <c r="J589" s="4">
        <v>284.52999999999997</v>
      </c>
    </row>
    <row r="590" spans="1:10" x14ac:dyDescent="0.2">
      <c r="A590" s="6">
        <v>2013559</v>
      </c>
      <c r="B590" s="17">
        <v>44253</v>
      </c>
      <c r="C590" s="12">
        <v>1319</v>
      </c>
      <c r="D590" s="1" t="s">
        <v>213</v>
      </c>
      <c r="E590" s="4">
        <v>853.59</v>
      </c>
      <c r="F590" s="12" t="s">
        <v>427</v>
      </c>
      <c r="G590" s="21" t="str">
        <f>VLOOKUP(H590,[1]Segments!$A$2:$C$658,3,FALSE)</f>
        <v>HENRICO COST SHARING EGPS</v>
      </c>
      <c r="H590" s="6">
        <v>4004404</v>
      </c>
      <c r="I590" s="6">
        <v>430060</v>
      </c>
      <c r="J590" s="4">
        <v>284.52999999999997</v>
      </c>
    </row>
    <row r="591" spans="1:10" x14ac:dyDescent="0.2">
      <c r="A591" s="6">
        <v>2013559</v>
      </c>
      <c r="B591" s="17">
        <v>44253</v>
      </c>
      <c r="C591" s="12">
        <v>1319</v>
      </c>
      <c r="D591" s="1" t="s">
        <v>213</v>
      </c>
      <c r="E591" s="4">
        <v>853.59</v>
      </c>
      <c r="F591" s="12" t="s">
        <v>428</v>
      </c>
      <c r="G591" s="21" t="str">
        <f>VLOOKUP(H591,[1]Segments!$A$2:$C$658,3,FALSE)</f>
        <v>HENRICO COST SHARING EGPS</v>
      </c>
      <c r="H591" s="6">
        <v>4004404</v>
      </c>
      <c r="I591" s="6">
        <v>430060</v>
      </c>
      <c r="J591" s="4">
        <v>284.52999999999997</v>
      </c>
    </row>
    <row r="592" spans="1:10" x14ac:dyDescent="0.2">
      <c r="A592" s="6">
        <v>2013560</v>
      </c>
      <c r="B592" s="17">
        <v>44253</v>
      </c>
      <c r="C592" s="12">
        <v>1716</v>
      </c>
      <c r="D592" s="1" t="s">
        <v>13</v>
      </c>
      <c r="E592" s="4">
        <v>4218.03</v>
      </c>
      <c r="F592" s="12" t="s">
        <v>429</v>
      </c>
      <c r="G592" s="21" t="str">
        <f>VLOOKUP(H592,[1]Segments!$A$2:$C$658,3,FALSE)</f>
        <v>FIRE &amp; RESCUE</v>
      </c>
      <c r="H592" s="6">
        <v>1003202</v>
      </c>
      <c r="I592" s="6">
        <v>454020</v>
      </c>
      <c r="J592" s="4">
        <v>32.58</v>
      </c>
    </row>
    <row r="593" spans="1:10" x14ac:dyDescent="0.2">
      <c r="A593" s="6">
        <v>2013560</v>
      </c>
      <c r="B593" s="17">
        <v>44253</v>
      </c>
      <c r="C593" s="12">
        <v>1716</v>
      </c>
      <c r="D593" s="1" t="s">
        <v>13</v>
      </c>
      <c r="E593" s="4">
        <v>4218.03</v>
      </c>
      <c r="F593" s="12" t="s">
        <v>430</v>
      </c>
      <c r="G593" s="21" t="str">
        <f>VLOOKUP(H593,[1]Segments!$A$2:$C$658,3,FALSE)</f>
        <v>FIRE &amp; RESCUE</v>
      </c>
      <c r="H593" s="6">
        <v>1003202</v>
      </c>
      <c r="I593" s="6">
        <v>454020</v>
      </c>
      <c r="J593" s="4">
        <v>119.99</v>
      </c>
    </row>
    <row r="594" spans="1:10" x14ac:dyDescent="0.2">
      <c r="A594" s="6">
        <v>2013560</v>
      </c>
      <c r="B594" s="17">
        <v>44253</v>
      </c>
      <c r="C594" s="12">
        <v>1716</v>
      </c>
      <c r="D594" s="1" t="s">
        <v>13</v>
      </c>
      <c r="E594" s="4">
        <v>4218.03</v>
      </c>
      <c r="F594" s="12" t="s">
        <v>430</v>
      </c>
      <c r="G594" s="21" t="str">
        <f>VLOOKUP(H594,[1]Segments!$A$2:$C$658,3,FALSE)</f>
        <v>INFORMATION SYSTEMS</v>
      </c>
      <c r="H594" s="6">
        <v>1001220</v>
      </c>
      <c r="I594" s="6">
        <v>454020</v>
      </c>
      <c r="J594" s="4">
        <v>113.98</v>
      </c>
    </row>
    <row r="595" spans="1:10" x14ac:dyDescent="0.2">
      <c r="A595" s="6">
        <v>2013560</v>
      </c>
      <c r="B595" s="17">
        <v>44253</v>
      </c>
      <c r="C595" s="12">
        <v>1716</v>
      </c>
      <c r="D595" s="1" t="s">
        <v>13</v>
      </c>
      <c r="E595" s="4">
        <v>4218.03</v>
      </c>
      <c r="F595" s="12" t="s">
        <v>431</v>
      </c>
      <c r="G595" s="21" t="str">
        <f>VLOOKUP(H595,[1]Segments!$A$2:$C$658,3,FALSE)</f>
        <v>FIRE &amp; RESCUE</v>
      </c>
      <c r="H595" s="6">
        <v>1003202</v>
      </c>
      <c r="I595" s="6">
        <v>454170</v>
      </c>
      <c r="J595" s="4">
        <v>689.01</v>
      </c>
    </row>
    <row r="596" spans="1:10" x14ac:dyDescent="0.2">
      <c r="A596" s="6">
        <v>2013560</v>
      </c>
      <c r="B596" s="17">
        <v>44253</v>
      </c>
      <c r="C596" s="12">
        <v>1716</v>
      </c>
      <c r="D596" s="1" t="s">
        <v>13</v>
      </c>
      <c r="E596" s="4">
        <v>4218.03</v>
      </c>
      <c r="F596" s="12" t="s">
        <v>432</v>
      </c>
      <c r="G596" s="21" t="str">
        <f>VLOOKUP(H596,[1]Segments!$A$2:$C$658,3,FALSE)</f>
        <v>FIRE &amp; RESCUE</v>
      </c>
      <c r="H596" s="6">
        <v>1003202</v>
      </c>
      <c r="I596" s="6">
        <v>454170</v>
      </c>
      <c r="J596" s="4">
        <v>231.51</v>
      </c>
    </row>
    <row r="597" spans="1:10" x14ac:dyDescent="0.2">
      <c r="A597" s="6">
        <v>2013560</v>
      </c>
      <c r="B597" s="17">
        <v>44253</v>
      </c>
      <c r="C597" s="12">
        <v>1716</v>
      </c>
      <c r="D597" s="1" t="s">
        <v>13</v>
      </c>
      <c r="E597" s="4">
        <v>4218.03</v>
      </c>
      <c r="F597" s="12" t="s">
        <v>433</v>
      </c>
      <c r="G597" s="21" t="str">
        <f>VLOOKUP(H597,[1]Segments!$A$2:$C$658,3,FALSE)</f>
        <v>FIRE &amp; RESCUE</v>
      </c>
      <c r="H597" s="6">
        <v>1003202</v>
      </c>
      <c r="I597" s="6">
        <v>454170</v>
      </c>
      <c r="J597" s="4">
        <v>2961.79</v>
      </c>
    </row>
    <row r="598" spans="1:10" x14ac:dyDescent="0.2">
      <c r="A598" s="6">
        <v>2013560</v>
      </c>
      <c r="B598" s="17">
        <v>44253</v>
      </c>
      <c r="C598" s="12">
        <v>1716</v>
      </c>
      <c r="D598" s="1" t="s">
        <v>13</v>
      </c>
      <c r="E598" s="4">
        <v>4218.03</v>
      </c>
      <c r="F598" s="12" t="s">
        <v>434</v>
      </c>
      <c r="G598" s="21" t="str">
        <f>VLOOKUP(H598,[1]Segments!$A$2:$C$658,3,FALSE)</f>
        <v>CONVENIENCE CENTER</v>
      </c>
      <c r="H598" s="6">
        <v>1004204</v>
      </c>
      <c r="I598" s="6">
        <v>454020</v>
      </c>
      <c r="J598" s="4">
        <v>69.17</v>
      </c>
    </row>
    <row r="599" spans="1:10" x14ac:dyDescent="0.2">
      <c r="A599" s="6">
        <v>2013561</v>
      </c>
      <c r="B599" s="17">
        <v>44253</v>
      </c>
      <c r="C599" s="12">
        <v>906</v>
      </c>
      <c r="D599" s="1" t="s">
        <v>435</v>
      </c>
      <c r="E599" s="4">
        <v>886.48</v>
      </c>
      <c r="F599" s="12" t="s">
        <v>436</v>
      </c>
      <c r="G599" s="21" t="str">
        <f>VLOOKUP(H599,[1]Segments!$A$2:$C$658,3,FALSE)</f>
        <v>GROUNDS MANAGEMENT</v>
      </c>
      <c r="H599" s="6">
        <v>1004304</v>
      </c>
      <c r="I599" s="6">
        <v>430060</v>
      </c>
      <c r="J599" s="4">
        <v>886.48</v>
      </c>
    </row>
    <row r="600" spans="1:10" x14ac:dyDescent="0.2">
      <c r="A600" s="6">
        <v>2013562</v>
      </c>
      <c r="B600" s="17">
        <v>44253</v>
      </c>
      <c r="C600" s="12">
        <v>1921</v>
      </c>
      <c r="D600" s="1" t="s">
        <v>437</v>
      </c>
      <c r="E600" s="4">
        <v>2107.5</v>
      </c>
      <c r="F600" s="12">
        <v>6649728</v>
      </c>
      <c r="G600" s="21" t="str">
        <f>VLOOKUP(H600,[1]Segments!$A$2:$C$658,3,FALSE)</f>
        <v>PARKS &amp; RECREATION</v>
      </c>
      <c r="H600" s="6">
        <v>1007104</v>
      </c>
      <c r="I600" s="6">
        <v>454400</v>
      </c>
      <c r="J600" s="4">
        <v>2107.5</v>
      </c>
    </row>
    <row r="601" spans="1:10" x14ac:dyDescent="0.2">
      <c r="A601" s="6">
        <v>2013563</v>
      </c>
      <c r="B601" s="17">
        <v>44253</v>
      </c>
      <c r="C601" s="12">
        <v>1392</v>
      </c>
      <c r="D601" s="1" t="s">
        <v>21</v>
      </c>
      <c r="E601" s="4">
        <v>738.94</v>
      </c>
      <c r="F601" s="12">
        <v>2032894</v>
      </c>
      <c r="G601" s="21" t="str">
        <f>VLOOKUP(H601,[1]Segments!$A$2:$C$658,3,FALSE)</f>
        <v>SHERIFF</v>
      </c>
      <c r="H601" s="6">
        <v>1003102</v>
      </c>
      <c r="I601" s="6">
        <v>430050</v>
      </c>
      <c r="J601" s="4">
        <v>738.94</v>
      </c>
    </row>
    <row r="602" spans="1:10" x14ac:dyDescent="0.2">
      <c r="A602" s="6">
        <v>2013564</v>
      </c>
      <c r="B602" s="17">
        <v>44253</v>
      </c>
      <c r="C602" s="12">
        <v>2802</v>
      </c>
      <c r="D602" s="1" t="s">
        <v>342</v>
      </c>
      <c r="E602" s="4">
        <v>10300.209999999999</v>
      </c>
      <c r="F602" s="12" t="s">
        <v>438</v>
      </c>
      <c r="G602" s="21" t="str">
        <f>VLOOKUP(H602,[1]Segments!$A$2:$C$658,3,FALSE)</f>
        <v>SPACE STUDY RENOVATIONS</v>
      </c>
      <c r="H602" s="6">
        <v>3001501</v>
      </c>
      <c r="I602" s="6">
        <v>470100</v>
      </c>
      <c r="J602" s="4">
        <v>1147.8</v>
      </c>
    </row>
    <row r="603" spans="1:10" x14ac:dyDescent="0.2">
      <c r="A603" s="6">
        <v>2013564</v>
      </c>
      <c r="B603" s="17">
        <v>44253</v>
      </c>
      <c r="C603" s="12">
        <v>2802</v>
      </c>
      <c r="D603" s="1" t="s">
        <v>342</v>
      </c>
      <c r="E603" s="4">
        <v>10300.209999999999</v>
      </c>
      <c r="F603" s="12" t="s">
        <v>439</v>
      </c>
      <c r="G603" s="21" t="str">
        <f>VLOOKUP(H603,[1]Segments!$A$2:$C$658,3,FALSE)</f>
        <v>SPACE STUDY RENOVATIONS</v>
      </c>
      <c r="H603" s="6">
        <v>3001501</v>
      </c>
      <c r="I603" s="6">
        <v>470100</v>
      </c>
      <c r="J603" s="4">
        <v>3129.41</v>
      </c>
    </row>
    <row r="604" spans="1:10" x14ac:dyDescent="0.2">
      <c r="A604" s="6">
        <v>2013564</v>
      </c>
      <c r="B604" s="17">
        <v>44253</v>
      </c>
      <c r="C604" s="12">
        <v>2802</v>
      </c>
      <c r="D604" s="1" t="s">
        <v>342</v>
      </c>
      <c r="E604" s="4">
        <v>10300.209999999999</v>
      </c>
      <c r="F604" s="12" t="s">
        <v>440</v>
      </c>
      <c r="G604" s="21" t="str">
        <f>VLOOKUP(H604,[1]Segments!$A$2:$C$658,3,FALSE)</f>
        <v>SPACE STUDY RENOVATIONS</v>
      </c>
      <c r="H604" s="6">
        <v>3001501</v>
      </c>
      <c r="I604" s="6">
        <v>470100</v>
      </c>
      <c r="J604" s="4">
        <v>6023</v>
      </c>
    </row>
    <row r="605" spans="1:10" x14ac:dyDescent="0.2">
      <c r="A605" s="6">
        <v>2013565</v>
      </c>
      <c r="B605" s="17">
        <v>44253</v>
      </c>
      <c r="C605" s="12">
        <v>1132</v>
      </c>
      <c r="D605" s="1" t="s">
        <v>441</v>
      </c>
      <c r="E605" s="4">
        <v>173.98</v>
      </c>
      <c r="F605" s="12">
        <v>392912</v>
      </c>
      <c r="G605" s="21" t="str">
        <f>VLOOKUP(H605,[1]Segments!$A$2:$C$658,3,FALSE)</f>
        <v>TREASURER</v>
      </c>
      <c r="H605" s="6">
        <v>1001213</v>
      </c>
      <c r="I605" s="6">
        <v>454020</v>
      </c>
      <c r="J605" s="4">
        <v>173.98</v>
      </c>
    </row>
    <row r="606" spans="1:10" x14ac:dyDescent="0.2">
      <c r="A606" s="6">
        <v>2013566</v>
      </c>
      <c r="B606" s="17">
        <v>44253</v>
      </c>
      <c r="C606" s="12">
        <v>85</v>
      </c>
      <c r="D606" s="1" t="s">
        <v>24</v>
      </c>
      <c r="E606" s="4">
        <v>441.83</v>
      </c>
      <c r="F606" s="12">
        <v>83960073</v>
      </c>
      <c r="G606" s="21" t="str">
        <f>VLOOKUP(H606,[1]Segments!$A$2:$C$658,3,FALSE)</f>
        <v>FIRE &amp; RESCUE</v>
      </c>
      <c r="H606" s="6">
        <v>1003202</v>
      </c>
      <c r="I606" s="6">
        <v>454280</v>
      </c>
      <c r="J606" s="4">
        <v>183.68</v>
      </c>
    </row>
    <row r="607" spans="1:10" x14ac:dyDescent="0.2">
      <c r="A607" s="6">
        <v>2013566</v>
      </c>
      <c r="B607" s="17">
        <v>44253</v>
      </c>
      <c r="C607" s="12">
        <v>85</v>
      </c>
      <c r="D607" s="1" t="s">
        <v>24</v>
      </c>
      <c r="E607" s="4">
        <v>441.83</v>
      </c>
      <c r="F607" s="12">
        <v>83955745</v>
      </c>
      <c r="G607" s="21" t="str">
        <f>VLOOKUP(H607,[1]Segments!$A$2:$C$658,3,FALSE)</f>
        <v>FIRE &amp; RESCUE</v>
      </c>
      <c r="H607" s="6">
        <v>1003202</v>
      </c>
      <c r="I607" s="6">
        <v>454280</v>
      </c>
      <c r="J607" s="4">
        <v>217.9</v>
      </c>
    </row>
    <row r="608" spans="1:10" x14ac:dyDescent="0.2">
      <c r="A608" s="6">
        <v>2013566</v>
      </c>
      <c r="B608" s="17">
        <v>44253</v>
      </c>
      <c r="C608" s="12">
        <v>85</v>
      </c>
      <c r="D608" s="1" t="s">
        <v>24</v>
      </c>
      <c r="E608" s="4">
        <v>441.83</v>
      </c>
      <c r="F608" s="12">
        <v>83956716</v>
      </c>
      <c r="G608" s="21" t="str">
        <f>VLOOKUP(H608,[1]Segments!$A$2:$C$658,3,FALSE)</f>
        <v>FIRE &amp; RESCUE</v>
      </c>
      <c r="H608" s="6">
        <v>1003202</v>
      </c>
      <c r="I608" s="6">
        <v>454280</v>
      </c>
      <c r="J608" s="4">
        <v>40.25</v>
      </c>
    </row>
    <row r="609" spans="1:10" x14ac:dyDescent="0.2">
      <c r="A609" s="6">
        <v>2013567</v>
      </c>
      <c r="B609" s="17">
        <v>44253</v>
      </c>
      <c r="C609" s="12">
        <v>3205</v>
      </c>
      <c r="D609" s="1" t="s">
        <v>442</v>
      </c>
      <c r="E609" s="4">
        <v>3134.2</v>
      </c>
      <c r="F609" s="12" t="s">
        <v>443</v>
      </c>
      <c r="G609" s="21" t="str">
        <f>VLOOKUP(H609,[1]Segments!$A$2:$C$658,3,FALSE)</f>
        <v>FIRE &amp; RESCUE</v>
      </c>
      <c r="H609" s="6">
        <v>1003202</v>
      </c>
      <c r="I609" s="6">
        <v>454170</v>
      </c>
      <c r="J609" s="4">
        <v>2996.24</v>
      </c>
    </row>
    <row r="610" spans="1:10" x14ac:dyDescent="0.2">
      <c r="A610" s="6">
        <v>2013567</v>
      </c>
      <c r="B610" s="17">
        <v>44253</v>
      </c>
      <c r="C610" s="12">
        <v>3205</v>
      </c>
      <c r="D610" s="1" t="s">
        <v>442</v>
      </c>
      <c r="E610" s="4">
        <v>3134.2</v>
      </c>
      <c r="F610" s="12">
        <v>85650</v>
      </c>
      <c r="G610" s="21" t="str">
        <f>VLOOKUP(H610,[1]Segments!$A$2:$C$658,3,FALSE)</f>
        <v>FIRE &amp; RESCUE</v>
      </c>
      <c r="H610" s="6">
        <v>1003202</v>
      </c>
      <c r="I610" s="6">
        <v>430470</v>
      </c>
      <c r="J610" s="4">
        <v>137.96</v>
      </c>
    </row>
    <row r="611" spans="1:10" x14ac:dyDescent="0.2">
      <c r="A611" s="6">
        <v>2013568</v>
      </c>
      <c r="B611" s="17">
        <v>44253</v>
      </c>
      <c r="C611" s="12">
        <v>2249</v>
      </c>
      <c r="D611" s="1" t="s">
        <v>28</v>
      </c>
      <c r="E611" s="4">
        <v>218.68</v>
      </c>
      <c r="F611" s="12" t="s">
        <v>444</v>
      </c>
      <c r="G611" s="21" t="str">
        <f>VLOOKUP(H611,[1]Segments!$A$2:$C$658,3,FALSE)</f>
        <v>FIRE &amp; RESCUE</v>
      </c>
      <c r="H611" s="6">
        <v>1003202</v>
      </c>
      <c r="I611" s="6">
        <v>430050</v>
      </c>
      <c r="J611" s="4">
        <v>48.66</v>
      </c>
    </row>
    <row r="612" spans="1:10" x14ac:dyDescent="0.2">
      <c r="A612" s="6">
        <v>2013568</v>
      </c>
      <c r="B612" s="17">
        <v>44253</v>
      </c>
      <c r="C612" s="12">
        <v>2249</v>
      </c>
      <c r="D612" s="1" t="s">
        <v>28</v>
      </c>
      <c r="E612" s="4">
        <v>218.68</v>
      </c>
      <c r="F612" s="12" t="s">
        <v>445</v>
      </c>
      <c r="G612" s="21" t="str">
        <f>VLOOKUP(H612,[1]Segments!$A$2:$C$658,3,FALSE)</f>
        <v>FIRE &amp; RESCUE</v>
      </c>
      <c r="H612" s="6">
        <v>1003202</v>
      </c>
      <c r="I612" s="6">
        <v>454170</v>
      </c>
      <c r="J612" s="4">
        <v>170.02</v>
      </c>
    </row>
    <row r="613" spans="1:10" x14ac:dyDescent="0.2">
      <c r="A613" s="6">
        <v>2013569</v>
      </c>
      <c r="B613" s="17">
        <v>44253</v>
      </c>
      <c r="C613" s="12">
        <v>1091</v>
      </c>
      <c r="D613" s="1" t="s">
        <v>446</v>
      </c>
      <c r="E613" s="4">
        <v>2050</v>
      </c>
      <c r="F613" s="12">
        <v>151555</v>
      </c>
      <c r="G613" s="21" t="str">
        <f>VLOOKUP(H613,[1]Segments!$A$2:$C$658,3,FALSE)</f>
        <v>GROUNDS MANAGEMENT</v>
      </c>
      <c r="H613" s="6">
        <v>1004304</v>
      </c>
      <c r="I613" s="6">
        <v>430060</v>
      </c>
      <c r="J613" s="4">
        <v>165</v>
      </c>
    </row>
    <row r="614" spans="1:10" x14ac:dyDescent="0.2">
      <c r="A614" s="6">
        <v>2013569</v>
      </c>
      <c r="B614" s="17">
        <v>44253</v>
      </c>
      <c r="C614" s="12">
        <v>1091</v>
      </c>
      <c r="D614" s="1" t="s">
        <v>446</v>
      </c>
      <c r="E614" s="4">
        <v>2050</v>
      </c>
      <c r="F614" s="12">
        <v>151554</v>
      </c>
      <c r="G614" s="21" t="str">
        <f>VLOOKUP(H614,[1]Segments!$A$2:$C$658,3,FALSE)</f>
        <v>GROUNDS MANAGEMENT</v>
      </c>
      <c r="H614" s="6">
        <v>1004304</v>
      </c>
      <c r="I614" s="6">
        <v>430060</v>
      </c>
      <c r="J614" s="4">
        <v>100</v>
      </c>
    </row>
    <row r="615" spans="1:10" x14ac:dyDescent="0.2">
      <c r="A615" s="6">
        <v>2013569</v>
      </c>
      <c r="B615" s="17">
        <v>44253</v>
      </c>
      <c r="C615" s="12">
        <v>1091</v>
      </c>
      <c r="D615" s="1" t="s">
        <v>446</v>
      </c>
      <c r="E615" s="4">
        <v>2050</v>
      </c>
      <c r="F615" s="12">
        <v>151553</v>
      </c>
      <c r="G615" s="21" t="str">
        <f>VLOOKUP(H615,[1]Segments!$A$2:$C$658,3,FALSE)</f>
        <v>GROUNDS MANAGEMENT</v>
      </c>
      <c r="H615" s="6">
        <v>1004304</v>
      </c>
      <c r="I615" s="6">
        <v>430060</v>
      </c>
      <c r="J615" s="4">
        <v>100</v>
      </c>
    </row>
    <row r="616" spans="1:10" x14ac:dyDescent="0.2">
      <c r="A616" s="6">
        <v>2013569</v>
      </c>
      <c r="B616" s="17">
        <v>44253</v>
      </c>
      <c r="C616" s="12">
        <v>1091</v>
      </c>
      <c r="D616" s="1" t="s">
        <v>446</v>
      </c>
      <c r="E616" s="4">
        <v>2050</v>
      </c>
      <c r="F616" s="12">
        <v>151552</v>
      </c>
      <c r="G616" s="21" t="str">
        <f>VLOOKUP(H616,[1]Segments!$A$2:$C$658,3,FALSE)</f>
        <v>GROUNDS MANAGEMENT</v>
      </c>
      <c r="H616" s="6">
        <v>1004304</v>
      </c>
      <c r="I616" s="6">
        <v>430060</v>
      </c>
      <c r="J616" s="4">
        <v>100</v>
      </c>
    </row>
    <row r="617" spans="1:10" x14ac:dyDescent="0.2">
      <c r="A617" s="6">
        <v>2013569</v>
      </c>
      <c r="B617" s="17">
        <v>44253</v>
      </c>
      <c r="C617" s="12">
        <v>1091</v>
      </c>
      <c r="D617" s="1" t="s">
        <v>446</v>
      </c>
      <c r="E617" s="4">
        <v>2050</v>
      </c>
      <c r="F617" s="12">
        <v>151551</v>
      </c>
      <c r="G617" s="21" t="str">
        <f>VLOOKUP(H617,[1]Segments!$A$2:$C$658,3,FALSE)</f>
        <v>GROUNDS MANAGEMENT</v>
      </c>
      <c r="H617" s="6">
        <v>1004304</v>
      </c>
      <c r="I617" s="6">
        <v>430060</v>
      </c>
      <c r="J617" s="4">
        <v>165</v>
      </c>
    </row>
    <row r="618" spans="1:10" x14ac:dyDescent="0.2">
      <c r="A618" s="6">
        <v>2013569</v>
      </c>
      <c r="B618" s="17">
        <v>44253</v>
      </c>
      <c r="C618" s="12">
        <v>1091</v>
      </c>
      <c r="D618" s="1" t="s">
        <v>446</v>
      </c>
      <c r="E618" s="4">
        <v>2050</v>
      </c>
      <c r="F618" s="12">
        <v>151550</v>
      </c>
      <c r="G618" s="21" t="str">
        <f>VLOOKUP(H618,[1]Segments!$A$2:$C$658,3,FALSE)</f>
        <v>GROUNDS MANAGEMENT</v>
      </c>
      <c r="H618" s="6">
        <v>1004304</v>
      </c>
      <c r="I618" s="6">
        <v>430060</v>
      </c>
      <c r="J618" s="4">
        <v>65</v>
      </c>
    </row>
    <row r="619" spans="1:10" x14ac:dyDescent="0.2">
      <c r="A619" s="6">
        <v>2013569</v>
      </c>
      <c r="B619" s="17">
        <v>44253</v>
      </c>
      <c r="C619" s="12">
        <v>1091</v>
      </c>
      <c r="D619" s="1" t="s">
        <v>446</v>
      </c>
      <c r="E619" s="4">
        <v>2050</v>
      </c>
      <c r="F619" s="12">
        <v>151549</v>
      </c>
      <c r="G619" s="21" t="str">
        <f>VLOOKUP(H619,[1]Segments!$A$2:$C$658,3,FALSE)</f>
        <v>GROUNDS MANAGEMENT</v>
      </c>
      <c r="H619" s="6">
        <v>1004304</v>
      </c>
      <c r="I619" s="6">
        <v>430060</v>
      </c>
      <c r="J619" s="4">
        <v>100</v>
      </c>
    </row>
    <row r="620" spans="1:10" x14ac:dyDescent="0.2">
      <c r="A620" s="6">
        <v>2013569</v>
      </c>
      <c r="B620" s="17">
        <v>44253</v>
      </c>
      <c r="C620" s="12">
        <v>1091</v>
      </c>
      <c r="D620" s="1" t="s">
        <v>446</v>
      </c>
      <c r="E620" s="4">
        <v>2050</v>
      </c>
      <c r="F620" s="12">
        <v>151548</v>
      </c>
      <c r="G620" s="21" t="str">
        <f>VLOOKUP(H620,[1]Segments!$A$2:$C$658,3,FALSE)</f>
        <v>GROUNDS MANAGEMENT</v>
      </c>
      <c r="H620" s="6">
        <v>1004304</v>
      </c>
      <c r="I620" s="6">
        <v>430060</v>
      </c>
      <c r="J620" s="4">
        <v>230</v>
      </c>
    </row>
    <row r="621" spans="1:10" x14ac:dyDescent="0.2">
      <c r="A621" s="6">
        <v>2013569</v>
      </c>
      <c r="B621" s="17">
        <v>44253</v>
      </c>
      <c r="C621" s="12">
        <v>1091</v>
      </c>
      <c r="D621" s="1" t="s">
        <v>446</v>
      </c>
      <c r="E621" s="4">
        <v>2050</v>
      </c>
      <c r="F621" s="12">
        <v>150260</v>
      </c>
      <c r="G621" s="21" t="str">
        <f>VLOOKUP(H621,[1]Segments!$A$2:$C$658,3,FALSE)</f>
        <v>GROUNDS MANAGEMENT</v>
      </c>
      <c r="H621" s="6">
        <v>1004304</v>
      </c>
      <c r="I621" s="6">
        <v>430060</v>
      </c>
      <c r="J621" s="4">
        <v>165</v>
      </c>
    </row>
    <row r="622" spans="1:10" x14ac:dyDescent="0.2">
      <c r="A622" s="6">
        <v>2013569</v>
      </c>
      <c r="B622" s="17">
        <v>44253</v>
      </c>
      <c r="C622" s="12">
        <v>1091</v>
      </c>
      <c r="D622" s="1" t="s">
        <v>446</v>
      </c>
      <c r="E622" s="4">
        <v>2050</v>
      </c>
      <c r="F622" s="12">
        <v>150259</v>
      </c>
      <c r="G622" s="21" t="str">
        <f>VLOOKUP(H622,[1]Segments!$A$2:$C$658,3,FALSE)</f>
        <v>GROUNDS MANAGEMENT</v>
      </c>
      <c r="H622" s="6">
        <v>1004304</v>
      </c>
      <c r="I622" s="6">
        <v>430060</v>
      </c>
      <c r="J622" s="4">
        <v>100</v>
      </c>
    </row>
    <row r="623" spans="1:10" x14ac:dyDescent="0.2">
      <c r="A623" s="6">
        <v>2013569</v>
      </c>
      <c r="B623" s="17">
        <v>44253</v>
      </c>
      <c r="C623" s="12">
        <v>1091</v>
      </c>
      <c r="D623" s="1" t="s">
        <v>446</v>
      </c>
      <c r="E623" s="4">
        <v>2050</v>
      </c>
      <c r="F623" s="12">
        <v>150258</v>
      </c>
      <c r="G623" s="21" t="str">
        <f>VLOOKUP(H623,[1]Segments!$A$2:$C$658,3,FALSE)</f>
        <v>GROUNDS MANAGEMENT</v>
      </c>
      <c r="H623" s="6">
        <v>1004304</v>
      </c>
      <c r="I623" s="6">
        <v>430060</v>
      </c>
      <c r="J623" s="4">
        <v>100</v>
      </c>
    </row>
    <row r="624" spans="1:10" x14ac:dyDescent="0.2">
      <c r="A624" s="6">
        <v>2013569</v>
      </c>
      <c r="B624" s="17">
        <v>44253</v>
      </c>
      <c r="C624" s="12">
        <v>1091</v>
      </c>
      <c r="D624" s="1" t="s">
        <v>446</v>
      </c>
      <c r="E624" s="4">
        <v>2050</v>
      </c>
      <c r="F624" s="12">
        <v>150257</v>
      </c>
      <c r="G624" s="21" t="str">
        <f>VLOOKUP(H624,[1]Segments!$A$2:$C$658,3,FALSE)</f>
        <v>GROUNDS MANAGEMENT</v>
      </c>
      <c r="H624" s="6">
        <v>1004304</v>
      </c>
      <c r="I624" s="6">
        <v>430060</v>
      </c>
      <c r="J624" s="4">
        <v>100</v>
      </c>
    </row>
    <row r="625" spans="1:10" x14ac:dyDescent="0.2">
      <c r="A625" s="6">
        <v>2013569</v>
      </c>
      <c r="B625" s="17">
        <v>44253</v>
      </c>
      <c r="C625" s="12">
        <v>1091</v>
      </c>
      <c r="D625" s="1" t="s">
        <v>446</v>
      </c>
      <c r="E625" s="4">
        <v>2050</v>
      </c>
      <c r="F625" s="12">
        <v>150256</v>
      </c>
      <c r="G625" s="21" t="str">
        <f>VLOOKUP(H625,[1]Segments!$A$2:$C$658,3,FALSE)</f>
        <v>GROUNDS MANAGEMENT</v>
      </c>
      <c r="H625" s="6">
        <v>1004304</v>
      </c>
      <c r="I625" s="6">
        <v>430060</v>
      </c>
      <c r="J625" s="4">
        <v>165</v>
      </c>
    </row>
    <row r="626" spans="1:10" x14ac:dyDescent="0.2">
      <c r="A626" s="6">
        <v>2013569</v>
      </c>
      <c r="B626" s="17">
        <v>44253</v>
      </c>
      <c r="C626" s="12">
        <v>1091</v>
      </c>
      <c r="D626" s="1" t="s">
        <v>446</v>
      </c>
      <c r="E626" s="4">
        <v>2050</v>
      </c>
      <c r="F626" s="12">
        <v>150255</v>
      </c>
      <c r="G626" s="21" t="str">
        <f>VLOOKUP(H626,[1]Segments!$A$2:$C$658,3,FALSE)</f>
        <v>GROUNDS MANAGEMENT</v>
      </c>
      <c r="H626" s="6">
        <v>1004304</v>
      </c>
      <c r="I626" s="6">
        <v>430060</v>
      </c>
      <c r="J626" s="4">
        <v>65</v>
      </c>
    </row>
    <row r="627" spans="1:10" x14ac:dyDescent="0.2">
      <c r="A627" s="6">
        <v>2013569</v>
      </c>
      <c r="B627" s="17">
        <v>44253</v>
      </c>
      <c r="C627" s="12">
        <v>1091</v>
      </c>
      <c r="D627" s="1" t="s">
        <v>446</v>
      </c>
      <c r="E627" s="4">
        <v>2050</v>
      </c>
      <c r="F627" s="12">
        <v>150254</v>
      </c>
      <c r="G627" s="21" t="str">
        <f>VLOOKUP(H627,[1]Segments!$A$2:$C$658,3,FALSE)</f>
        <v>GROUNDS MANAGEMENT</v>
      </c>
      <c r="H627" s="6">
        <v>1004304</v>
      </c>
      <c r="I627" s="6">
        <v>430060</v>
      </c>
      <c r="J627" s="4">
        <v>100</v>
      </c>
    </row>
    <row r="628" spans="1:10" x14ac:dyDescent="0.2">
      <c r="A628" s="6">
        <v>2013569</v>
      </c>
      <c r="B628" s="17">
        <v>44253</v>
      </c>
      <c r="C628" s="12">
        <v>1091</v>
      </c>
      <c r="D628" s="1" t="s">
        <v>446</v>
      </c>
      <c r="E628" s="4">
        <v>2050</v>
      </c>
      <c r="F628" s="12">
        <v>150253</v>
      </c>
      <c r="G628" s="21" t="str">
        <f>VLOOKUP(H628,[1]Segments!$A$2:$C$658,3,FALSE)</f>
        <v>GROUNDS MANAGEMENT</v>
      </c>
      <c r="H628" s="6">
        <v>1004304</v>
      </c>
      <c r="I628" s="6">
        <v>430060</v>
      </c>
      <c r="J628" s="4">
        <v>230</v>
      </c>
    </row>
    <row r="629" spans="1:10" x14ac:dyDescent="0.2">
      <c r="A629" s="6">
        <v>2013570</v>
      </c>
      <c r="B629" s="17">
        <v>44253</v>
      </c>
      <c r="C629" s="12">
        <v>1158</v>
      </c>
      <c r="D629" s="1" t="s">
        <v>225</v>
      </c>
      <c r="E629" s="4">
        <v>7081.07</v>
      </c>
      <c r="F629" s="12">
        <v>26298</v>
      </c>
      <c r="G629" s="21" t="str">
        <f>VLOOKUP(H629,[1]Segments!$A$2:$C$658,3,FALSE)</f>
        <v>GENERAL SERVICES</v>
      </c>
      <c r="H629" s="6">
        <v>1004302</v>
      </c>
      <c r="I629" s="6">
        <v>430060</v>
      </c>
      <c r="J629" s="4">
        <v>109.9</v>
      </c>
    </row>
    <row r="630" spans="1:10" x14ac:dyDescent="0.2">
      <c r="A630" s="6">
        <v>2013570</v>
      </c>
      <c r="B630" s="17">
        <v>44253</v>
      </c>
      <c r="C630" s="12">
        <v>1158</v>
      </c>
      <c r="D630" s="1" t="s">
        <v>225</v>
      </c>
      <c r="E630" s="4">
        <v>7081.07</v>
      </c>
      <c r="F630" s="12">
        <v>26298</v>
      </c>
      <c r="G630" s="21" t="str">
        <f>VLOOKUP(H630,[1]Segments!$A$2:$C$658,3,FALSE)</f>
        <v>FIRE &amp; RESCUE</v>
      </c>
      <c r="H630" s="6">
        <v>1003202</v>
      </c>
      <c r="I630" s="6">
        <v>430060</v>
      </c>
      <c r="J630" s="4">
        <v>109.89</v>
      </c>
    </row>
    <row r="631" spans="1:10" x14ac:dyDescent="0.2">
      <c r="A631" s="6">
        <v>2013570</v>
      </c>
      <c r="B631" s="17">
        <v>44253</v>
      </c>
      <c r="C631" s="12">
        <v>1158</v>
      </c>
      <c r="D631" s="1" t="s">
        <v>225</v>
      </c>
      <c r="E631" s="4">
        <v>7081.07</v>
      </c>
      <c r="F631" s="12">
        <v>26288</v>
      </c>
      <c r="G631" s="21" t="str">
        <f>VLOOKUP(H631,[1]Segments!$A$2:$C$658,3,FALSE)</f>
        <v>CONVENIENCE CENTER</v>
      </c>
      <c r="H631" s="6">
        <v>1004204</v>
      </c>
      <c r="I631" s="6">
        <v>430060</v>
      </c>
      <c r="J631" s="4">
        <v>390.7</v>
      </c>
    </row>
    <row r="632" spans="1:10" x14ac:dyDescent="0.2">
      <c r="A632" s="6">
        <v>2013570</v>
      </c>
      <c r="B632" s="17">
        <v>44253</v>
      </c>
      <c r="C632" s="12">
        <v>1158</v>
      </c>
      <c r="D632" s="1" t="s">
        <v>225</v>
      </c>
      <c r="E632" s="4">
        <v>7081.07</v>
      </c>
      <c r="F632" s="12">
        <v>26273</v>
      </c>
      <c r="G632" s="21" t="str">
        <f>VLOOKUP(H632,[1]Segments!$A$2:$C$658,3,FALSE)</f>
        <v>CONVENIENCE CENTER</v>
      </c>
      <c r="H632" s="6">
        <v>1004204</v>
      </c>
      <c r="I632" s="6">
        <v>430060</v>
      </c>
      <c r="J632" s="4">
        <v>6470.58</v>
      </c>
    </row>
    <row r="633" spans="1:10" x14ac:dyDescent="0.2">
      <c r="A633" s="6">
        <v>2013571</v>
      </c>
      <c r="B633" s="17">
        <v>44253</v>
      </c>
      <c r="C633" s="12">
        <v>2298</v>
      </c>
      <c r="D633" s="1" t="s">
        <v>447</v>
      </c>
      <c r="E633" s="4">
        <v>3020.23</v>
      </c>
      <c r="F633" s="12">
        <v>7003967368</v>
      </c>
      <c r="G633" s="21" t="str">
        <f>VLOOKUP(H633,[1]Segments!$A$2:$C$658,3,FALSE)</f>
        <v>FIRE &amp; RESCUE</v>
      </c>
      <c r="H633" s="6">
        <v>1003202</v>
      </c>
      <c r="I633" s="6">
        <v>430020</v>
      </c>
      <c r="J633" s="4">
        <v>3020.23</v>
      </c>
    </row>
    <row r="634" spans="1:10" x14ac:dyDescent="0.2">
      <c r="A634" s="6">
        <v>2013572</v>
      </c>
      <c r="B634" s="17">
        <v>44253</v>
      </c>
      <c r="C634" s="12">
        <v>67</v>
      </c>
      <c r="D634" s="1" t="s">
        <v>36</v>
      </c>
      <c r="E634" s="4">
        <v>287.35000000000002</v>
      </c>
      <c r="F634" s="12" t="s">
        <v>448</v>
      </c>
      <c r="G634" s="21" t="str">
        <f>VLOOKUP(H634,[1]Segments!$A$2:$C$658,3,FALSE)</f>
        <v>PUBLIC UTILITY</v>
      </c>
      <c r="H634" s="6">
        <v>4004401</v>
      </c>
      <c r="I634" s="6">
        <v>452030</v>
      </c>
      <c r="J634" s="4">
        <v>279.5</v>
      </c>
    </row>
    <row r="635" spans="1:10" x14ac:dyDescent="0.2">
      <c r="A635" s="6">
        <v>2013572</v>
      </c>
      <c r="B635" s="17">
        <v>44253</v>
      </c>
      <c r="C635" s="12">
        <v>67</v>
      </c>
      <c r="D635" s="1" t="s">
        <v>36</v>
      </c>
      <c r="E635" s="4">
        <v>287.35000000000002</v>
      </c>
      <c r="F635" s="12" t="s">
        <v>449</v>
      </c>
      <c r="G635" s="21" t="str">
        <f>VLOOKUP(H635,[1]Segments!$A$2:$C$658,3,FALSE)</f>
        <v>PARKS &amp; RECREATION</v>
      </c>
      <c r="H635" s="6">
        <v>1007104</v>
      </c>
      <c r="I635" s="6">
        <v>452030</v>
      </c>
      <c r="J635" s="4">
        <v>7.85</v>
      </c>
    </row>
    <row r="636" spans="1:10" x14ac:dyDescent="0.2">
      <c r="A636" s="6">
        <v>2013573</v>
      </c>
      <c r="B636" s="17">
        <v>44253</v>
      </c>
      <c r="C636" s="12">
        <v>1960</v>
      </c>
      <c r="D636" s="1" t="s">
        <v>450</v>
      </c>
      <c r="E636" s="4">
        <v>2331.1999999999998</v>
      </c>
      <c r="F636" s="12">
        <v>116434093</v>
      </c>
      <c r="G636" s="21" t="str">
        <f>VLOOKUP(H636,[1]Segments!$A$2:$C$658,3,FALSE)</f>
        <v>HENRICO COST SHARING EGPS</v>
      </c>
      <c r="H636" s="6">
        <v>4004404</v>
      </c>
      <c r="I636" s="6">
        <v>452030</v>
      </c>
      <c r="J636" s="4">
        <v>584.70000000000005</v>
      </c>
    </row>
    <row r="637" spans="1:10" x14ac:dyDescent="0.2">
      <c r="A637" s="6">
        <v>2013573</v>
      </c>
      <c r="B637" s="17">
        <v>44253</v>
      </c>
      <c r="C637" s="12">
        <v>1960</v>
      </c>
      <c r="D637" s="1" t="s">
        <v>450</v>
      </c>
      <c r="E637" s="4">
        <v>2331.1999999999998</v>
      </c>
      <c r="F637" s="12">
        <v>116434093</v>
      </c>
      <c r="G637" s="21" t="str">
        <f>VLOOKUP(H637,[1]Segments!$A$2:$C$658,3,FALSE)</f>
        <v>INFORMATION SYSTEMS</v>
      </c>
      <c r="H637" s="6">
        <v>1001220</v>
      </c>
      <c r="I637" s="6">
        <v>452030</v>
      </c>
      <c r="J637" s="4">
        <v>1746.5</v>
      </c>
    </row>
    <row r="638" spans="1:10" x14ac:dyDescent="0.2">
      <c r="A638" s="6">
        <v>2013574</v>
      </c>
      <c r="B638" s="17">
        <v>44253</v>
      </c>
      <c r="C638" s="12">
        <v>1231</v>
      </c>
      <c r="D638" s="1" t="s">
        <v>451</v>
      </c>
      <c r="E638" s="4">
        <v>8294</v>
      </c>
      <c r="F638" s="12">
        <v>307</v>
      </c>
      <c r="G638" s="21" t="str">
        <f>VLOOKUP(H638,[1]Segments!$A$2:$C$658,3,FALSE)</f>
        <v>FIRE &amp; RESCUE</v>
      </c>
      <c r="H638" s="6">
        <v>1003202</v>
      </c>
      <c r="I638" s="6">
        <v>430020</v>
      </c>
      <c r="J638" s="4">
        <v>8294</v>
      </c>
    </row>
    <row r="639" spans="1:10" x14ac:dyDescent="0.2">
      <c r="A639" s="6">
        <v>2013575</v>
      </c>
      <c r="B639" s="17">
        <v>44253</v>
      </c>
      <c r="C639" s="12">
        <v>1265</v>
      </c>
      <c r="D639" s="1" t="s">
        <v>232</v>
      </c>
      <c r="E639" s="4">
        <v>22019.61</v>
      </c>
      <c r="F639" s="12">
        <v>193456</v>
      </c>
      <c r="G639" s="21" t="str">
        <f>VLOOKUP(H639,[1]Segments!$A$2:$C$658,3,FALSE)</f>
        <v>CORRECTION &amp; DETENTION</v>
      </c>
      <c r="H639" s="6">
        <v>1003304</v>
      </c>
      <c r="I639" s="6">
        <v>430440</v>
      </c>
      <c r="J639" s="4">
        <v>22019.61</v>
      </c>
    </row>
    <row r="640" spans="1:10" x14ac:dyDescent="0.2">
      <c r="A640" s="6">
        <v>2013576</v>
      </c>
      <c r="B640" s="17">
        <v>44253</v>
      </c>
      <c r="C640" s="12">
        <v>1289</v>
      </c>
      <c r="D640" s="1" t="s">
        <v>452</v>
      </c>
      <c r="E640" s="4">
        <v>74.83</v>
      </c>
      <c r="F640" s="12" t="s">
        <v>453</v>
      </c>
      <c r="G640" s="21" t="str">
        <f>VLOOKUP(H640,[1]Segments!$A$2:$C$658,3,FALSE)</f>
        <v>COMMONWEALTH ATTORNEY</v>
      </c>
      <c r="H640" s="6">
        <v>1002201</v>
      </c>
      <c r="I640" s="6">
        <v>480040</v>
      </c>
      <c r="J640" s="4">
        <v>8</v>
      </c>
    </row>
    <row r="641" spans="1:10" x14ac:dyDescent="0.2">
      <c r="A641" s="6">
        <v>2013576</v>
      </c>
      <c r="B641" s="17">
        <v>44253</v>
      </c>
      <c r="C641" s="12">
        <v>1289</v>
      </c>
      <c r="D641" s="1" t="s">
        <v>452</v>
      </c>
      <c r="E641" s="4">
        <v>74.83</v>
      </c>
      <c r="F641" s="12" t="s">
        <v>453</v>
      </c>
      <c r="G641" s="21" t="str">
        <f>VLOOKUP(H641,[1]Segments!$A$2:$C$658,3,FALSE)</f>
        <v>COMMONWEALTH ATTORNEY</v>
      </c>
      <c r="H641" s="6">
        <v>1002201</v>
      </c>
      <c r="I641" s="6">
        <v>454020</v>
      </c>
      <c r="J641" s="4">
        <v>66.83</v>
      </c>
    </row>
    <row r="642" spans="1:10" x14ac:dyDescent="0.2">
      <c r="A642" s="6">
        <v>2013577</v>
      </c>
      <c r="B642" s="17">
        <v>44253</v>
      </c>
      <c r="C642" s="12">
        <v>1534</v>
      </c>
      <c r="D642" s="1" t="s">
        <v>40</v>
      </c>
      <c r="E642" s="4">
        <v>1180</v>
      </c>
      <c r="F642" s="12">
        <v>10465405957</v>
      </c>
      <c r="G642" s="21" t="str">
        <f>VLOOKUP(H642,[1]Segments!$A$2:$C$658,3,FALSE)</f>
        <v>INFORMATION SYSTEMS</v>
      </c>
      <c r="H642" s="6">
        <v>1001220</v>
      </c>
      <c r="I642" s="6">
        <v>453140</v>
      </c>
      <c r="J642" s="4">
        <v>1180</v>
      </c>
    </row>
    <row r="643" spans="1:10" x14ac:dyDescent="0.2">
      <c r="A643" s="6">
        <v>2013578</v>
      </c>
      <c r="B643" s="17">
        <v>44253</v>
      </c>
      <c r="C643" s="12">
        <v>1334</v>
      </c>
      <c r="D643" s="1" t="s">
        <v>41</v>
      </c>
      <c r="E643" s="4">
        <v>128.25</v>
      </c>
      <c r="F643" s="12">
        <v>828629</v>
      </c>
      <c r="G643" s="21" t="str">
        <f>VLOOKUP(H643,[1]Segments!$A$2:$C$658,3,FALSE)</f>
        <v>CONVENIENCE CENTER</v>
      </c>
      <c r="H643" s="6">
        <v>1004204</v>
      </c>
      <c r="I643" s="6">
        <v>430060</v>
      </c>
      <c r="J643" s="4">
        <v>34.950000000000003</v>
      </c>
    </row>
    <row r="644" spans="1:10" x14ac:dyDescent="0.2">
      <c r="A644" s="6">
        <v>2013578</v>
      </c>
      <c r="B644" s="17">
        <v>44253</v>
      </c>
      <c r="C644" s="12">
        <v>1334</v>
      </c>
      <c r="D644" s="1" t="s">
        <v>41</v>
      </c>
      <c r="E644" s="4">
        <v>128.25</v>
      </c>
      <c r="F644" s="12">
        <v>966935</v>
      </c>
      <c r="G644" s="21" t="str">
        <f>VLOOKUP(H644,[1]Segments!$A$2:$C$658,3,FALSE)</f>
        <v>SHERIFF</v>
      </c>
      <c r="H644" s="6">
        <v>1003102</v>
      </c>
      <c r="I644" s="6">
        <v>480040</v>
      </c>
      <c r="J644" s="4">
        <v>71.25</v>
      </c>
    </row>
    <row r="645" spans="1:10" x14ac:dyDescent="0.2">
      <c r="A645" s="6">
        <v>2013578</v>
      </c>
      <c r="B645" s="17">
        <v>44253</v>
      </c>
      <c r="C645" s="12">
        <v>1334</v>
      </c>
      <c r="D645" s="1" t="s">
        <v>41</v>
      </c>
      <c r="E645" s="4">
        <v>128.25</v>
      </c>
      <c r="F645" s="12">
        <v>930738</v>
      </c>
      <c r="G645" s="21" t="str">
        <f>VLOOKUP(H645,[1]Segments!$A$2:$C$658,3,FALSE)</f>
        <v>GENERAL SERVICES</v>
      </c>
      <c r="H645" s="6">
        <v>1004302</v>
      </c>
      <c r="I645" s="6">
        <v>430060</v>
      </c>
      <c r="J645" s="4">
        <v>22.05</v>
      </c>
    </row>
    <row r="646" spans="1:10" x14ac:dyDescent="0.2">
      <c r="A646" s="6">
        <v>2013579</v>
      </c>
      <c r="B646" s="17">
        <v>44253</v>
      </c>
      <c r="C646" s="12">
        <v>3039</v>
      </c>
      <c r="D646" s="1" t="s">
        <v>42</v>
      </c>
      <c r="E646" s="4">
        <v>2711.52</v>
      </c>
      <c r="F646" s="12" t="s">
        <v>454</v>
      </c>
      <c r="G646" s="21" t="str">
        <f>VLOOKUP(H646,[1]Segments!$A$2:$C$658,3,FALSE)</f>
        <v>GENERAL SERVICES</v>
      </c>
      <c r="H646" s="6">
        <v>1004302</v>
      </c>
      <c r="I646" s="6">
        <v>451001</v>
      </c>
      <c r="J646" s="4">
        <v>156.76</v>
      </c>
    </row>
    <row r="647" spans="1:10" x14ac:dyDescent="0.2">
      <c r="A647" s="6">
        <v>2013579</v>
      </c>
      <c r="B647" s="17">
        <v>44253</v>
      </c>
      <c r="C647" s="12">
        <v>3039</v>
      </c>
      <c r="D647" s="1" t="s">
        <v>42</v>
      </c>
      <c r="E647" s="4">
        <v>2711.52</v>
      </c>
      <c r="F647" s="12" t="s">
        <v>455</v>
      </c>
      <c r="G647" s="21" t="str">
        <f>VLOOKUP(H647,[1]Segments!$A$2:$C$658,3,FALSE)</f>
        <v>GENERAL SERVICES</v>
      </c>
      <c r="H647" s="6">
        <v>1004302</v>
      </c>
      <c r="I647" s="6">
        <v>451001</v>
      </c>
      <c r="J647" s="4">
        <v>387.18</v>
      </c>
    </row>
    <row r="648" spans="1:10" x14ac:dyDescent="0.2">
      <c r="A648" s="6">
        <v>2013579</v>
      </c>
      <c r="B648" s="17">
        <v>44253</v>
      </c>
      <c r="C648" s="12">
        <v>3039</v>
      </c>
      <c r="D648" s="1" t="s">
        <v>42</v>
      </c>
      <c r="E648" s="4">
        <v>2711.52</v>
      </c>
      <c r="F648" s="12" t="s">
        <v>456</v>
      </c>
      <c r="G648" s="21" t="str">
        <f>VLOOKUP(H648,[1]Segments!$A$2:$C$658,3,FALSE)</f>
        <v>GENERAL SERVICES</v>
      </c>
      <c r="H648" s="6">
        <v>1004302</v>
      </c>
      <c r="I648" s="6">
        <v>451001</v>
      </c>
      <c r="J648" s="4">
        <v>106.5</v>
      </c>
    </row>
    <row r="649" spans="1:10" x14ac:dyDescent="0.2">
      <c r="A649" s="6">
        <v>2013579</v>
      </c>
      <c r="B649" s="17">
        <v>44253</v>
      </c>
      <c r="C649" s="12">
        <v>3039</v>
      </c>
      <c r="D649" s="1" t="s">
        <v>42</v>
      </c>
      <c r="E649" s="4">
        <v>2711.52</v>
      </c>
      <c r="F649" s="12" t="s">
        <v>457</v>
      </c>
      <c r="G649" s="21" t="str">
        <f>VLOOKUP(H649,[1]Segments!$A$2:$C$658,3,FALSE)</f>
        <v>CONVENIENCE CENTER</v>
      </c>
      <c r="H649" s="6">
        <v>1004204</v>
      </c>
      <c r="I649" s="6">
        <v>451001</v>
      </c>
      <c r="J649" s="4">
        <v>78.38</v>
      </c>
    </row>
    <row r="650" spans="1:10" x14ac:dyDescent="0.2">
      <c r="A650" s="6">
        <v>2013579</v>
      </c>
      <c r="B650" s="17">
        <v>44253</v>
      </c>
      <c r="C650" s="12">
        <v>3039</v>
      </c>
      <c r="D650" s="1" t="s">
        <v>42</v>
      </c>
      <c r="E650" s="4">
        <v>2711.52</v>
      </c>
      <c r="F650" s="12" t="s">
        <v>458</v>
      </c>
      <c r="G650" s="21" t="str">
        <f>VLOOKUP(H650,[1]Segments!$A$2:$C$658,3,FALSE)</f>
        <v>GENERAL SERVICES</v>
      </c>
      <c r="H650" s="6">
        <v>1004302</v>
      </c>
      <c r="I650" s="6">
        <v>451001</v>
      </c>
      <c r="J650" s="4">
        <v>16.760000000000002</v>
      </c>
    </row>
    <row r="651" spans="1:10" x14ac:dyDescent="0.2">
      <c r="A651" s="6">
        <v>2013579</v>
      </c>
      <c r="B651" s="17">
        <v>44253</v>
      </c>
      <c r="C651" s="12">
        <v>3039</v>
      </c>
      <c r="D651" s="1" t="s">
        <v>42</v>
      </c>
      <c r="E651" s="4">
        <v>2711.52</v>
      </c>
      <c r="F651" s="12" t="s">
        <v>459</v>
      </c>
      <c r="G651" s="21" t="str">
        <f>VLOOKUP(H651,[1]Segments!$A$2:$C$658,3,FALSE)</f>
        <v>GENERAL SERVICES</v>
      </c>
      <c r="H651" s="6">
        <v>1004302</v>
      </c>
      <c r="I651" s="6">
        <v>451001</v>
      </c>
      <c r="J651" s="4">
        <v>6.59</v>
      </c>
    </row>
    <row r="652" spans="1:10" x14ac:dyDescent="0.2">
      <c r="A652" s="6">
        <v>2013579</v>
      </c>
      <c r="B652" s="17">
        <v>44253</v>
      </c>
      <c r="C652" s="12">
        <v>3039</v>
      </c>
      <c r="D652" s="1" t="s">
        <v>42</v>
      </c>
      <c r="E652" s="4">
        <v>2711.52</v>
      </c>
      <c r="F652" s="12" t="s">
        <v>460</v>
      </c>
      <c r="G652" s="21" t="str">
        <f>VLOOKUP(H652,[1]Segments!$A$2:$C$658,3,FALSE)</f>
        <v>GENERAL SERVICES</v>
      </c>
      <c r="H652" s="6">
        <v>1004302</v>
      </c>
      <c r="I652" s="6">
        <v>451001</v>
      </c>
      <c r="J652" s="4">
        <v>6.67</v>
      </c>
    </row>
    <row r="653" spans="1:10" x14ac:dyDescent="0.2">
      <c r="A653" s="6">
        <v>2013579</v>
      </c>
      <c r="B653" s="17">
        <v>44253</v>
      </c>
      <c r="C653" s="12">
        <v>3039</v>
      </c>
      <c r="D653" s="1" t="s">
        <v>42</v>
      </c>
      <c r="E653" s="4">
        <v>2711.52</v>
      </c>
      <c r="F653" s="12" t="s">
        <v>461</v>
      </c>
      <c r="G653" s="21" t="str">
        <f>VLOOKUP(H653,[1]Segments!$A$2:$C$658,3,FALSE)</f>
        <v>GENERAL SERVICES</v>
      </c>
      <c r="H653" s="6">
        <v>1004302</v>
      </c>
      <c r="I653" s="6">
        <v>451001</v>
      </c>
      <c r="J653" s="4">
        <v>6.59</v>
      </c>
    </row>
    <row r="654" spans="1:10" x14ac:dyDescent="0.2">
      <c r="A654" s="6">
        <v>2013579</v>
      </c>
      <c r="B654" s="17">
        <v>44253</v>
      </c>
      <c r="C654" s="12">
        <v>3039</v>
      </c>
      <c r="D654" s="1" t="s">
        <v>42</v>
      </c>
      <c r="E654" s="4">
        <v>2711.52</v>
      </c>
      <c r="F654" s="12" t="s">
        <v>462</v>
      </c>
      <c r="G654" s="21" t="str">
        <f>VLOOKUP(H654,[1]Segments!$A$2:$C$658,3,FALSE)</f>
        <v>GENERAL SERVICES</v>
      </c>
      <c r="H654" s="6">
        <v>1004302</v>
      </c>
      <c r="I654" s="6">
        <v>451001</v>
      </c>
      <c r="J654" s="4">
        <v>12.94</v>
      </c>
    </row>
    <row r="655" spans="1:10" x14ac:dyDescent="0.2">
      <c r="A655" s="6">
        <v>2013579</v>
      </c>
      <c r="B655" s="17">
        <v>44253</v>
      </c>
      <c r="C655" s="12">
        <v>3039</v>
      </c>
      <c r="D655" s="1" t="s">
        <v>42</v>
      </c>
      <c r="E655" s="4">
        <v>2711.52</v>
      </c>
      <c r="F655" s="12" t="s">
        <v>463</v>
      </c>
      <c r="G655" s="21" t="str">
        <f>VLOOKUP(H655,[1]Segments!$A$2:$C$658,3,FALSE)</f>
        <v>GENERAL SERVICES</v>
      </c>
      <c r="H655" s="6">
        <v>1004302</v>
      </c>
      <c r="I655" s="6">
        <v>451001</v>
      </c>
      <c r="J655" s="4">
        <v>12.94</v>
      </c>
    </row>
    <row r="656" spans="1:10" x14ac:dyDescent="0.2">
      <c r="A656" s="6">
        <v>2013579</v>
      </c>
      <c r="B656" s="17">
        <v>44253</v>
      </c>
      <c r="C656" s="12">
        <v>3039</v>
      </c>
      <c r="D656" s="1" t="s">
        <v>42</v>
      </c>
      <c r="E656" s="4">
        <v>2711.52</v>
      </c>
      <c r="F656" s="12" t="s">
        <v>464</v>
      </c>
      <c r="G656" s="21" t="str">
        <f>VLOOKUP(H656,[1]Segments!$A$2:$C$658,3,FALSE)</f>
        <v>GENERAL SERVICES</v>
      </c>
      <c r="H656" s="6">
        <v>1004302</v>
      </c>
      <c r="I656" s="6">
        <v>451001</v>
      </c>
      <c r="J656" s="4">
        <v>218.24</v>
      </c>
    </row>
    <row r="657" spans="1:10" x14ac:dyDescent="0.2">
      <c r="A657" s="6">
        <v>2013579</v>
      </c>
      <c r="B657" s="17">
        <v>44253</v>
      </c>
      <c r="C657" s="12">
        <v>3039</v>
      </c>
      <c r="D657" s="1" t="s">
        <v>42</v>
      </c>
      <c r="E657" s="4">
        <v>2711.52</v>
      </c>
      <c r="F657" s="12" t="s">
        <v>465</v>
      </c>
      <c r="G657" s="21" t="str">
        <f>VLOOKUP(H657,[1]Segments!$A$2:$C$658,3,FALSE)</f>
        <v>GENERAL SERVICES</v>
      </c>
      <c r="H657" s="6">
        <v>1004302</v>
      </c>
      <c r="I657" s="6">
        <v>451001</v>
      </c>
      <c r="J657" s="4">
        <v>91.54</v>
      </c>
    </row>
    <row r="658" spans="1:10" x14ac:dyDescent="0.2">
      <c r="A658" s="6">
        <v>2013579</v>
      </c>
      <c r="B658" s="17">
        <v>44253</v>
      </c>
      <c r="C658" s="12">
        <v>3039</v>
      </c>
      <c r="D658" s="1" t="s">
        <v>42</v>
      </c>
      <c r="E658" s="4">
        <v>2711.52</v>
      </c>
      <c r="F658" s="12" t="s">
        <v>466</v>
      </c>
      <c r="G658" s="21" t="str">
        <f>VLOOKUP(H658,[1]Segments!$A$2:$C$658,3,FALSE)</f>
        <v>PUBLIC UTILITY</v>
      </c>
      <c r="H658" s="6">
        <v>4004401</v>
      </c>
      <c r="I658" s="6">
        <v>451001</v>
      </c>
      <c r="J658" s="4">
        <v>19.62</v>
      </c>
    </row>
    <row r="659" spans="1:10" x14ac:dyDescent="0.2">
      <c r="A659" s="6">
        <v>2013579</v>
      </c>
      <c r="B659" s="17">
        <v>44253</v>
      </c>
      <c r="C659" s="12">
        <v>3039</v>
      </c>
      <c r="D659" s="1" t="s">
        <v>42</v>
      </c>
      <c r="E659" s="4">
        <v>2711.52</v>
      </c>
      <c r="F659" s="12" t="s">
        <v>467</v>
      </c>
      <c r="G659" s="21" t="str">
        <f>VLOOKUP(H659,[1]Segments!$A$2:$C$658,3,FALSE)</f>
        <v>PUBLIC UTILITY</v>
      </c>
      <c r="H659" s="6">
        <v>4004401</v>
      </c>
      <c r="I659" s="6">
        <v>451001</v>
      </c>
      <c r="J659" s="4">
        <v>263.52</v>
      </c>
    </row>
    <row r="660" spans="1:10" x14ac:dyDescent="0.2">
      <c r="A660" s="6">
        <v>2013579</v>
      </c>
      <c r="B660" s="17">
        <v>44253</v>
      </c>
      <c r="C660" s="12">
        <v>3039</v>
      </c>
      <c r="D660" s="1" t="s">
        <v>42</v>
      </c>
      <c r="E660" s="4">
        <v>2711.52</v>
      </c>
      <c r="F660" s="12" t="s">
        <v>468</v>
      </c>
      <c r="G660" s="21" t="str">
        <f>VLOOKUP(H660,[1]Segments!$A$2:$C$658,3,FALSE)</f>
        <v>PUBLIC UTILITY</v>
      </c>
      <c r="H660" s="6">
        <v>4004401</v>
      </c>
      <c r="I660" s="6">
        <v>451001</v>
      </c>
      <c r="J660" s="4">
        <v>21.95</v>
      </c>
    </row>
    <row r="661" spans="1:10" x14ac:dyDescent="0.2">
      <c r="A661" s="6">
        <v>2013579</v>
      </c>
      <c r="B661" s="17">
        <v>44253</v>
      </c>
      <c r="C661" s="12">
        <v>3039</v>
      </c>
      <c r="D661" s="1" t="s">
        <v>42</v>
      </c>
      <c r="E661" s="4">
        <v>2711.52</v>
      </c>
      <c r="F661" s="12" t="s">
        <v>469</v>
      </c>
      <c r="G661" s="21" t="str">
        <f>VLOOKUP(H661,[1]Segments!$A$2:$C$658,3,FALSE)</f>
        <v>PUBLIC UTILITY</v>
      </c>
      <c r="H661" s="6">
        <v>4004401</v>
      </c>
      <c r="I661" s="6">
        <v>451001</v>
      </c>
      <c r="J661" s="4">
        <v>77.489999999999995</v>
      </c>
    </row>
    <row r="662" spans="1:10" x14ac:dyDescent="0.2">
      <c r="A662" s="6">
        <v>2013579</v>
      </c>
      <c r="B662" s="17">
        <v>44253</v>
      </c>
      <c r="C662" s="12">
        <v>3039</v>
      </c>
      <c r="D662" s="1" t="s">
        <v>42</v>
      </c>
      <c r="E662" s="4">
        <v>2711.52</v>
      </c>
      <c r="F662" s="12" t="s">
        <v>470</v>
      </c>
      <c r="G662" s="21" t="str">
        <f>VLOOKUP(H662,[1]Segments!$A$2:$C$658,3,FALSE)</f>
        <v>PUBLIC UTILITY</v>
      </c>
      <c r="H662" s="6">
        <v>4004401</v>
      </c>
      <c r="I662" s="6">
        <v>451001</v>
      </c>
      <c r="J662" s="4">
        <v>139.84</v>
      </c>
    </row>
    <row r="663" spans="1:10" x14ac:dyDescent="0.2">
      <c r="A663" s="6">
        <v>2013579</v>
      </c>
      <c r="B663" s="17">
        <v>44253</v>
      </c>
      <c r="C663" s="12">
        <v>3039</v>
      </c>
      <c r="D663" s="1" t="s">
        <v>42</v>
      </c>
      <c r="E663" s="4">
        <v>2711.52</v>
      </c>
      <c r="F663" s="12" t="s">
        <v>471</v>
      </c>
      <c r="G663" s="21" t="str">
        <f>VLOOKUP(H663,[1]Segments!$A$2:$C$658,3,FALSE)</f>
        <v>PUBLIC UTILITY</v>
      </c>
      <c r="H663" s="6">
        <v>4004401</v>
      </c>
      <c r="I663" s="6">
        <v>451001</v>
      </c>
      <c r="J663" s="4">
        <v>225.37</v>
      </c>
    </row>
    <row r="664" spans="1:10" x14ac:dyDescent="0.2">
      <c r="A664" s="6">
        <v>2013579</v>
      </c>
      <c r="B664" s="17">
        <v>44253</v>
      </c>
      <c r="C664" s="12">
        <v>3039</v>
      </c>
      <c r="D664" s="1" t="s">
        <v>42</v>
      </c>
      <c r="E664" s="4">
        <v>2711.52</v>
      </c>
      <c r="F664" s="10" t="s">
        <v>472</v>
      </c>
      <c r="G664" s="21" t="str">
        <f>VLOOKUP(H664,[1]Segments!$A$2:$C$658,3,FALSE)</f>
        <v>PUBLIC UTILITY</v>
      </c>
      <c r="H664" s="6">
        <v>4004401</v>
      </c>
      <c r="I664" s="6">
        <v>451001</v>
      </c>
      <c r="J664" s="4">
        <v>11.19</v>
      </c>
    </row>
    <row r="665" spans="1:10" x14ac:dyDescent="0.2">
      <c r="A665" s="6">
        <v>2013579</v>
      </c>
      <c r="B665" s="17">
        <v>44253</v>
      </c>
      <c r="C665" s="12">
        <v>3039</v>
      </c>
      <c r="D665" s="1" t="s">
        <v>42</v>
      </c>
      <c r="E665" s="4">
        <v>2711.52</v>
      </c>
      <c r="F665" s="10" t="s">
        <v>473</v>
      </c>
      <c r="G665" s="21" t="str">
        <f>VLOOKUP(H665,[1]Segments!$A$2:$C$658,3,FALSE)</f>
        <v>PUBLIC UTILITY</v>
      </c>
      <c r="H665" s="6">
        <v>4004401</v>
      </c>
      <c r="I665" s="6">
        <v>451001</v>
      </c>
      <c r="J665" s="4">
        <v>356.79</v>
      </c>
    </row>
    <row r="666" spans="1:10" x14ac:dyDescent="0.2">
      <c r="A666" s="6">
        <v>2013579</v>
      </c>
      <c r="B666" s="17">
        <v>44253</v>
      </c>
      <c r="C666" s="12">
        <v>3039</v>
      </c>
      <c r="D666" s="1" t="s">
        <v>42</v>
      </c>
      <c r="E666" s="4">
        <v>2711.52</v>
      </c>
      <c r="F666" s="10" t="s">
        <v>474</v>
      </c>
      <c r="G666" s="21" t="str">
        <f>VLOOKUP(H666,[1]Segments!$A$2:$C$658,3,FALSE)</f>
        <v>FIRE &amp; RESCUE</v>
      </c>
      <c r="H666" s="6">
        <v>1003202</v>
      </c>
      <c r="I666" s="6">
        <v>451001</v>
      </c>
      <c r="J666" s="4">
        <v>482.31</v>
      </c>
    </row>
    <row r="667" spans="1:10" x14ac:dyDescent="0.2">
      <c r="A667" s="6">
        <v>2013579</v>
      </c>
      <c r="B667" s="17">
        <v>44253</v>
      </c>
      <c r="C667" s="12">
        <v>3039</v>
      </c>
      <c r="D667" s="1" t="s">
        <v>42</v>
      </c>
      <c r="E667" s="4">
        <v>2711.52</v>
      </c>
      <c r="F667" s="10" t="s">
        <v>475</v>
      </c>
      <c r="G667" s="21" t="str">
        <f>VLOOKUP(H667,[1]Segments!$A$2:$C$658,3,FALSE)</f>
        <v>GENERAL SERVICES</v>
      </c>
      <c r="H667" s="6">
        <v>1004302</v>
      </c>
      <c r="I667" s="6">
        <v>451001</v>
      </c>
      <c r="J667" s="4">
        <v>12</v>
      </c>
    </row>
    <row r="668" spans="1:10" x14ac:dyDescent="0.2">
      <c r="A668" s="6">
        <v>2013579</v>
      </c>
      <c r="B668" s="17">
        <v>44253</v>
      </c>
      <c r="C668" s="12">
        <v>3039</v>
      </c>
      <c r="D668" s="1" t="s">
        <v>42</v>
      </c>
      <c r="E668" s="4">
        <v>2711.52</v>
      </c>
      <c r="F668" s="10" t="s">
        <v>476</v>
      </c>
      <c r="G668" s="21" t="str">
        <f>VLOOKUP(H668,[1]Segments!$A$2:$C$658,3,FALSE)</f>
        <v>GENERAL SERVICES</v>
      </c>
      <c r="H668" s="6">
        <v>1004302</v>
      </c>
      <c r="I668" s="6">
        <v>451001</v>
      </c>
      <c r="J668" s="4">
        <v>0.35</v>
      </c>
    </row>
    <row r="669" spans="1:10" x14ac:dyDescent="0.2">
      <c r="A669" s="6">
        <v>2013580</v>
      </c>
      <c r="B669" s="17">
        <v>44253</v>
      </c>
      <c r="C669" s="12">
        <v>3039</v>
      </c>
      <c r="D669" s="1" t="s">
        <v>42</v>
      </c>
      <c r="E669" s="4">
        <v>10680.67</v>
      </c>
      <c r="F669" s="10" t="s">
        <v>477</v>
      </c>
      <c r="G669" s="21" t="str">
        <f>VLOOKUP(H669,[1]Segments!$A$2:$C$658,3,FALSE)</f>
        <v>OLD OAKS COMMUNITY</v>
      </c>
      <c r="H669" s="6">
        <v>4104104</v>
      </c>
      <c r="I669" s="6">
        <v>470110</v>
      </c>
      <c r="J669" s="4">
        <v>10680.67</v>
      </c>
    </row>
    <row r="670" spans="1:10" x14ac:dyDescent="0.2">
      <c r="A670" s="6">
        <v>2013581</v>
      </c>
      <c r="B670" s="17">
        <v>44253</v>
      </c>
      <c r="C670" s="12">
        <v>3039</v>
      </c>
      <c r="D670" s="1" t="s">
        <v>42</v>
      </c>
      <c r="E670" s="4">
        <v>350.35</v>
      </c>
      <c r="F670" s="10" t="s">
        <v>478</v>
      </c>
      <c r="G670" s="21" t="str">
        <f>VLOOKUP(H670,[1]Segments!$A$2:$C$658,3,FALSE)</f>
        <v>GENERAL SERVICES</v>
      </c>
      <c r="H670" s="6">
        <v>1004302</v>
      </c>
      <c r="I670" s="6">
        <v>451001</v>
      </c>
      <c r="J670" s="4">
        <v>350.35</v>
      </c>
    </row>
    <row r="671" spans="1:10" x14ac:dyDescent="0.2">
      <c r="A671" s="6">
        <v>2013582</v>
      </c>
      <c r="B671" s="17">
        <v>44253</v>
      </c>
      <c r="C671" s="12">
        <v>3039</v>
      </c>
      <c r="D671" s="1" t="s">
        <v>42</v>
      </c>
      <c r="E671" s="4">
        <v>86.98</v>
      </c>
      <c r="F671" s="10" t="s">
        <v>479</v>
      </c>
      <c r="G671" s="21" t="str">
        <f>VLOOKUP(H671,[1]Segments!$A$2:$C$658,3,FALSE)</f>
        <v>GENERAL SERVICES</v>
      </c>
      <c r="H671" s="6">
        <v>1004302</v>
      </c>
      <c r="I671" s="6">
        <v>451001</v>
      </c>
      <c r="J671" s="4">
        <v>86.98</v>
      </c>
    </row>
    <row r="672" spans="1:10" x14ac:dyDescent="0.2">
      <c r="A672" s="6">
        <v>2013583</v>
      </c>
      <c r="B672" s="17">
        <v>44253</v>
      </c>
      <c r="C672" s="12">
        <v>3039</v>
      </c>
      <c r="D672" s="1" t="s">
        <v>42</v>
      </c>
      <c r="E672" s="4">
        <v>90.92</v>
      </c>
      <c r="F672" s="10" t="s">
        <v>480</v>
      </c>
      <c r="G672" s="21" t="str">
        <f>VLOOKUP(H672,[1]Segments!$A$2:$C$658,3,FALSE)</f>
        <v>GENERAL SERVICES</v>
      </c>
      <c r="H672" s="6">
        <v>1004302</v>
      </c>
      <c r="I672" s="6">
        <v>451001</v>
      </c>
      <c r="J672" s="4">
        <v>90.92</v>
      </c>
    </row>
    <row r="673" spans="1:10" x14ac:dyDescent="0.2">
      <c r="A673" s="6">
        <v>2013584</v>
      </c>
      <c r="B673" s="17">
        <v>44253</v>
      </c>
      <c r="C673" s="12">
        <v>3039</v>
      </c>
      <c r="D673" s="1" t="s">
        <v>42</v>
      </c>
      <c r="E673" s="4">
        <v>30.29</v>
      </c>
      <c r="F673" s="10" t="s">
        <v>481</v>
      </c>
      <c r="G673" s="21" t="str">
        <f>VLOOKUP(H673,[1]Segments!$A$2:$C$658,3,FALSE)</f>
        <v>PLANNING</v>
      </c>
      <c r="H673" s="6">
        <v>1008101</v>
      </c>
      <c r="I673" s="6">
        <v>451001</v>
      </c>
      <c r="J673" s="4">
        <v>30.29</v>
      </c>
    </row>
    <row r="674" spans="1:10" x14ac:dyDescent="0.2">
      <c r="A674" s="6">
        <v>2013585</v>
      </c>
      <c r="B674" s="17">
        <v>44253</v>
      </c>
      <c r="C674" s="12">
        <v>3039</v>
      </c>
      <c r="D674" s="1" t="s">
        <v>42</v>
      </c>
      <c r="E674" s="4">
        <v>8.43</v>
      </c>
      <c r="F674" s="10" t="s">
        <v>482</v>
      </c>
      <c r="G674" s="21" t="str">
        <f>VLOOKUP(H674,[1]Segments!$A$2:$C$658,3,FALSE)</f>
        <v>CONVENIENCE CENTER</v>
      </c>
      <c r="H674" s="6">
        <v>1004204</v>
      </c>
      <c r="I674" s="6">
        <v>451001</v>
      </c>
      <c r="J674" s="4">
        <v>8.43</v>
      </c>
    </row>
    <row r="675" spans="1:10" x14ac:dyDescent="0.2">
      <c r="A675" s="6">
        <v>2013586</v>
      </c>
      <c r="B675" s="17">
        <v>44253</v>
      </c>
      <c r="C675" s="12">
        <v>3039</v>
      </c>
      <c r="D675" s="1" t="s">
        <v>42</v>
      </c>
      <c r="E675" s="4">
        <v>210.2</v>
      </c>
      <c r="F675" s="10" t="s">
        <v>483</v>
      </c>
      <c r="G675" s="21" t="str">
        <f>VLOOKUP(H675,[1]Segments!$A$2:$C$658,3,FALSE)</f>
        <v>GENERAL SERVICES</v>
      </c>
      <c r="H675" s="6">
        <v>1004302</v>
      </c>
      <c r="I675" s="6">
        <v>451001</v>
      </c>
      <c r="J675" s="4">
        <v>210.2</v>
      </c>
    </row>
    <row r="676" spans="1:10" x14ac:dyDescent="0.2">
      <c r="A676" s="6">
        <v>2013587</v>
      </c>
      <c r="B676" s="17">
        <v>44253</v>
      </c>
      <c r="C676" s="12">
        <v>3039</v>
      </c>
      <c r="D676" s="1" t="s">
        <v>42</v>
      </c>
      <c r="E676" s="4">
        <v>285.17</v>
      </c>
      <c r="F676" s="10" t="s">
        <v>484</v>
      </c>
      <c r="G676" s="21" t="str">
        <f>VLOOKUP(H676,[1]Segments!$A$2:$C$658,3,FALSE)</f>
        <v>CONVENIENCE CENTER</v>
      </c>
      <c r="H676" s="6">
        <v>1004204</v>
      </c>
      <c r="I676" s="6">
        <v>451001</v>
      </c>
      <c r="J676" s="4">
        <v>285.17</v>
      </c>
    </row>
    <row r="677" spans="1:10" x14ac:dyDescent="0.2">
      <c r="A677" s="6">
        <v>2013588</v>
      </c>
      <c r="B677" s="17">
        <v>44253</v>
      </c>
      <c r="C677" s="12">
        <v>3039</v>
      </c>
      <c r="D677" s="1" t="s">
        <v>42</v>
      </c>
      <c r="E677" s="4">
        <v>37.1</v>
      </c>
      <c r="F677" s="10" t="s">
        <v>485</v>
      </c>
      <c r="G677" s="21" t="str">
        <f>VLOOKUP(H677,[1]Segments!$A$2:$C$658,3,FALSE)</f>
        <v>GENERAL SERVICES</v>
      </c>
      <c r="H677" s="6">
        <v>1004302</v>
      </c>
      <c r="I677" s="6">
        <v>451001</v>
      </c>
      <c r="J677" s="4">
        <v>37.1</v>
      </c>
    </row>
    <row r="678" spans="1:10" x14ac:dyDescent="0.2">
      <c r="A678" s="6">
        <v>2013589</v>
      </c>
      <c r="B678" s="17">
        <v>44253</v>
      </c>
      <c r="C678" s="12">
        <v>3039</v>
      </c>
      <c r="D678" s="1" t="s">
        <v>42</v>
      </c>
      <c r="E678" s="4">
        <v>7.57</v>
      </c>
      <c r="F678" s="10" t="s">
        <v>486</v>
      </c>
      <c r="G678" s="21" t="str">
        <f>VLOOKUP(H678,[1]Segments!$A$2:$C$658,3,FALSE)</f>
        <v>GENERAL SERVICES</v>
      </c>
      <c r="H678" s="6">
        <v>1004302</v>
      </c>
      <c r="I678" s="6">
        <v>451001</v>
      </c>
      <c r="J678" s="4">
        <v>7.57</v>
      </c>
    </row>
    <row r="679" spans="1:10" x14ac:dyDescent="0.2">
      <c r="A679" s="6">
        <v>2013590</v>
      </c>
      <c r="B679" s="17">
        <v>44253</v>
      </c>
      <c r="C679" s="12">
        <v>3039</v>
      </c>
      <c r="D679" s="1" t="s">
        <v>42</v>
      </c>
      <c r="E679" s="4">
        <v>181.85</v>
      </c>
      <c r="F679" s="10" t="s">
        <v>487</v>
      </c>
      <c r="G679" s="21" t="str">
        <f>VLOOKUP(H679,[1]Segments!$A$2:$C$658,3,FALSE)</f>
        <v>GENERAL SERVICES</v>
      </c>
      <c r="H679" s="6">
        <v>1004302</v>
      </c>
      <c r="I679" s="6">
        <v>451001</v>
      </c>
      <c r="J679" s="4">
        <v>181.85</v>
      </c>
    </row>
    <row r="680" spans="1:10" x14ac:dyDescent="0.2">
      <c r="A680" s="6">
        <v>2013591</v>
      </c>
      <c r="B680" s="17">
        <v>44253</v>
      </c>
      <c r="C680" s="12">
        <v>3039</v>
      </c>
      <c r="D680" s="1" t="s">
        <v>42</v>
      </c>
      <c r="E680" s="4">
        <v>15.34</v>
      </c>
      <c r="F680" s="10" t="s">
        <v>488</v>
      </c>
      <c r="G680" s="21" t="str">
        <f>VLOOKUP(H680,[1]Segments!$A$2:$C$658,3,FALSE)</f>
        <v>GENERAL SERVICES</v>
      </c>
      <c r="H680" s="6">
        <v>1004302</v>
      </c>
      <c r="I680" s="6">
        <v>451001</v>
      </c>
      <c r="J680" s="4">
        <v>15.34</v>
      </c>
    </row>
    <row r="681" spans="1:10" x14ac:dyDescent="0.2">
      <c r="A681" s="6">
        <v>2013592</v>
      </c>
      <c r="B681" s="17">
        <v>44253</v>
      </c>
      <c r="C681" s="12">
        <v>3039</v>
      </c>
      <c r="D681" s="1" t="s">
        <v>42</v>
      </c>
      <c r="E681" s="4">
        <v>301.35000000000002</v>
      </c>
      <c r="F681" s="10" t="s">
        <v>489</v>
      </c>
      <c r="G681" s="21" t="str">
        <f>VLOOKUP(H681,[1]Segments!$A$2:$C$658,3,FALSE)</f>
        <v>GENERAL SERVICES</v>
      </c>
      <c r="H681" s="6">
        <v>1004302</v>
      </c>
      <c r="I681" s="6">
        <v>451001</v>
      </c>
      <c r="J681" s="4">
        <v>301.35000000000002</v>
      </c>
    </row>
    <row r="682" spans="1:10" x14ac:dyDescent="0.2">
      <c r="A682" s="6">
        <v>2013593</v>
      </c>
      <c r="B682" s="17">
        <v>44253</v>
      </c>
      <c r="C682" s="12">
        <v>3039</v>
      </c>
      <c r="D682" s="1" t="s">
        <v>42</v>
      </c>
      <c r="E682" s="4">
        <v>148.88</v>
      </c>
      <c r="F682" s="10" t="s">
        <v>490</v>
      </c>
      <c r="G682" s="21" t="str">
        <f>VLOOKUP(H682,[1]Segments!$A$2:$C$658,3,FALSE)</f>
        <v>GENERAL SERVICES</v>
      </c>
      <c r="H682" s="6">
        <v>1004302</v>
      </c>
      <c r="I682" s="6">
        <v>451001</v>
      </c>
      <c r="J682" s="4">
        <v>148.88</v>
      </c>
    </row>
    <row r="683" spans="1:10" x14ac:dyDescent="0.2">
      <c r="A683" s="6">
        <v>2013594</v>
      </c>
      <c r="B683" s="17">
        <v>44253</v>
      </c>
      <c r="C683" s="12">
        <v>3039</v>
      </c>
      <c r="D683" s="1" t="s">
        <v>42</v>
      </c>
      <c r="E683" s="4">
        <v>158.13</v>
      </c>
      <c r="F683" s="10" t="s">
        <v>491</v>
      </c>
      <c r="G683" s="21" t="str">
        <f>VLOOKUP(H683,[1]Segments!$A$2:$C$658,3,FALSE)</f>
        <v>GENERAL SERVICES</v>
      </c>
      <c r="H683" s="6">
        <v>1004302</v>
      </c>
      <c r="I683" s="6">
        <v>451001</v>
      </c>
      <c r="J683" s="4">
        <v>158.13</v>
      </c>
    </row>
    <row r="684" spans="1:10" x14ac:dyDescent="0.2">
      <c r="A684" s="6">
        <v>2013595</v>
      </c>
      <c r="B684" s="17">
        <v>44253</v>
      </c>
      <c r="C684" s="12">
        <v>3039</v>
      </c>
      <c r="D684" s="1" t="s">
        <v>42</v>
      </c>
      <c r="E684" s="4">
        <v>137.91999999999999</v>
      </c>
      <c r="F684" s="10" t="s">
        <v>492</v>
      </c>
      <c r="G684" s="21" t="str">
        <f>VLOOKUP(H684,[1]Segments!$A$2:$C$658,3,FALSE)</f>
        <v>GENERAL SERVICES</v>
      </c>
      <c r="H684" s="6">
        <v>1004302</v>
      </c>
      <c r="I684" s="6">
        <v>451001</v>
      </c>
      <c r="J684" s="4">
        <v>137.91999999999999</v>
      </c>
    </row>
    <row r="685" spans="1:10" x14ac:dyDescent="0.2">
      <c r="A685" s="6">
        <v>2013596</v>
      </c>
      <c r="B685" s="17">
        <v>44253</v>
      </c>
      <c r="C685" s="12">
        <v>3039</v>
      </c>
      <c r="D685" s="1" t="s">
        <v>42</v>
      </c>
      <c r="E685" s="4">
        <v>957.87</v>
      </c>
      <c r="F685" s="10" t="s">
        <v>493</v>
      </c>
      <c r="G685" s="21" t="str">
        <f>VLOOKUP(H685,[1]Segments!$A$2:$C$658,3,FALSE)</f>
        <v>GENERAL SERVICES</v>
      </c>
      <c r="H685" s="6">
        <v>1004302</v>
      </c>
      <c r="I685" s="6">
        <v>451001</v>
      </c>
      <c r="J685" s="4">
        <v>957.87</v>
      </c>
    </row>
    <row r="686" spans="1:10" x14ac:dyDescent="0.2">
      <c r="A686" s="6">
        <v>2013597</v>
      </c>
      <c r="B686" s="17">
        <v>44253</v>
      </c>
      <c r="C686" s="12">
        <v>3039</v>
      </c>
      <c r="D686" s="1" t="s">
        <v>42</v>
      </c>
      <c r="E686" s="4">
        <v>12.93</v>
      </c>
      <c r="F686" s="10" t="s">
        <v>494</v>
      </c>
      <c r="G686" s="21" t="str">
        <f>VLOOKUP(H686,[1]Segments!$A$2:$C$658,3,FALSE)</f>
        <v>GENERAL SERVICES</v>
      </c>
      <c r="H686" s="6">
        <v>1004302</v>
      </c>
      <c r="I686" s="6">
        <v>451001</v>
      </c>
      <c r="J686" s="4">
        <v>12.93</v>
      </c>
    </row>
    <row r="687" spans="1:10" x14ac:dyDescent="0.2">
      <c r="A687" s="6">
        <v>2013598</v>
      </c>
      <c r="B687" s="17">
        <v>44253</v>
      </c>
      <c r="C687" s="12">
        <v>3039</v>
      </c>
      <c r="D687" s="1" t="s">
        <v>42</v>
      </c>
      <c r="E687" s="4">
        <v>152.94999999999999</v>
      </c>
      <c r="F687" s="10" t="s">
        <v>495</v>
      </c>
      <c r="G687" s="21" t="str">
        <f>VLOOKUP(H687,[1]Segments!$A$2:$C$658,3,FALSE)</f>
        <v>GENERAL SERVICES</v>
      </c>
      <c r="H687" s="6">
        <v>1004302</v>
      </c>
      <c r="I687" s="6">
        <v>451001</v>
      </c>
      <c r="J687" s="4">
        <v>152.94999999999999</v>
      </c>
    </row>
    <row r="688" spans="1:10" x14ac:dyDescent="0.2">
      <c r="A688" s="6">
        <v>2013599</v>
      </c>
      <c r="B688" s="17">
        <v>44253</v>
      </c>
      <c r="C688" s="12">
        <v>90087</v>
      </c>
      <c r="D688" s="1" t="s">
        <v>496</v>
      </c>
      <c r="E688" s="4">
        <v>7414.67</v>
      </c>
      <c r="F688" s="10" t="s">
        <v>497</v>
      </c>
      <c r="G688" s="21" t="str">
        <f>VLOOKUP(H688,[1]Segments!$A$2:$C$658,3,FALSE)</f>
        <v>SPACE STUDY RENOVATIONS</v>
      </c>
      <c r="H688" s="6">
        <v>3001501</v>
      </c>
      <c r="I688" s="6">
        <v>470100</v>
      </c>
      <c r="J688" s="4">
        <v>7414.67</v>
      </c>
    </row>
    <row r="689" spans="1:10" x14ac:dyDescent="0.2">
      <c r="A689" s="6">
        <v>2013600</v>
      </c>
      <c r="B689" s="17">
        <v>44253</v>
      </c>
      <c r="C689" s="12">
        <v>3117</v>
      </c>
      <c r="D689" s="1" t="s">
        <v>80</v>
      </c>
      <c r="E689" s="4">
        <v>301.02999999999997</v>
      </c>
      <c r="F689" s="10" t="s">
        <v>498</v>
      </c>
      <c r="G689" s="21" t="str">
        <f>VLOOKUP(H689,[1]Segments!$A$2:$C$658,3,FALSE)</f>
        <v>GENERAL SERVICES</v>
      </c>
      <c r="H689" s="6">
        <v>1004302</v>
      </c>
      <c r="I689" s="6">
        <v>454770</v>
      </c>
      <c r="J689" s="4">
        <v>191.53</v>
      </c>
    </row>
    <row r="690" spans="1:10" x14ac:dyDescent="0.2">
      <c r="A690" s="6">
        <v>2013600</v>
      </c>
      <c r="B690" s="17">
        <v>44253</v>
      </c>
      <c r="C690" s="12">
        <v>3117</v>
      </c>
      <c r="D690" s="1" t="s">
        <v>80</v>
      </c>
      <c r="E690" s="4">
        <v>301.02999999999997</v>
      </c>
      <c r="F690" s="10" t="s">
        <v>499</v>
      </c>
      <c r="G690" s="21" t="str">
        <f>VLOOKUP(H690,[1]Segments!$A$2:$C$658,3,FALSE)</f>
        <v>GENERAL SERVICES</v>
      </c>
      <c r="H690" s="6">
        <v>1004302</v>
      </c>
      <c r="I690" s="6">
        <v>454770</v>
      </c>
      <c r="J690" s="4">
        <v>109.5</v>
      </c>
    </row>
    <row r="691" spans="1:10" x14ac:dyDescent="0.2">
      <c r="A691" s="6">
        <v>2013601</v>
      </c>
      <c r="B691" s="17">
        <v>44253</v>
      </c>
      <c r="C691" s="12">
        <v>1419</v>
      </c>
      <c r="D691" s="1" t="s">
        <v>500</v>
      </c>
      <c r="E691" s="4">
        <v>5058.99</v>
      </c>
      <c r="F691" s="12">
        <v>7396</v>
      </c>
      <c r="G691" s="21" t="str">
        <f>VLOOKUP(H691,[1]Segments!$A$2:$C$658,3,FALSE)</f>
        <v>SHERIFF</v>
      </c>
      <c r="H691" s="6">
        <v>1003102</v>
      </c>
      <c r="I691" s="6">
        <v>430050</v>
      </c>
      <c r="J691" s="4">
        <v>5058.99</v>
      </c>
    </row>
    <row r="692" spans="1:10" x14ac:dyDescent="0.2">
      <c r="A692" s="6">
        <v>2013602</v>
      </c>
      <c r="B692" s="17">
        <v>44253</v>
      </c>
      <c r="C692" s="12">
        <v>35</v>
      </c>
      <c r="D692" s="1" t="s">
        <v>501</v>
      </c>
      <c r="E692" s="4">
        <v>942.47</v>
      </c>
      <c r="F692" s="12">
        <v>4115</v>
      </c>
      <c r="G692" s="21" t="str">
        <f>VLOOKUP(H692,[1]Segments!$A$2:$C$658,3,FALSE)</f>
        <v>PUBLIC UTILITY</v>
      </c>
      <c r="H692" s="6">
        <v>4004401</v>
      </c>
      <c r="I692" s="6">
        <v>430050</v>
      </c>
      <c r="J692" s="4">
        <v>942.47</v>
      </c>
    </row>
    <row r="693" spans="1:10" x14ac:dyDescent="0.2">
      <c r="A693" s="6">
        <v>2013603</v>
      </c>
      <c r="B693" s="17">
        <v>44253</v>
      </c>
      <c r="C693" s="12">
        <v>90100</v>
      </c>
      <c r="D693" s="1" t="s">
        <v>247</v>
      </c>
      <c r="E693" s="4">
        <v>210</v>
      </c>
      <c r="F693" s="12">
        <v>6010333</v>
      </c>
      <c r="G693" s="21" t="str">
        <f>VLOOKUP(H693,[1]Segments!$A$2:$C$658,3,FALSE)</f>
        <v>EMERGENCY COMMUNICATION</v>
      </c>
      <c r="H693" s="6">
        <v>1003505</v>
      </c>
      <c r="I693" s="6">
        <v>430460</v>
      </c>
      <c r="J693" s="4">
        <v>63</v>
      </c>
    </row>
    <row r="694" spans="1:10" x14ac:dyDescent="0.2">
      <c r="A694" s="6">
        <v>2013603</v>
      </c>
      <c r="B694" s="17">
        <v>44253</v>
      </c>
      <c r="C694" s="12">
        <v>90100</v>
      </c>
      <c r="D694" s="1" t="s">
        <v>247</v>
      </c>
      <c r="E694" s="4">
        <v>210</v>
      </c>
      <c r="F694" s="12">
        <v>6010333</v>
      </c>
      <c r="G694" s="21" t="str">
        <f>VLOOKUP(H694,[1]Segments!$A$2:$C$658,3,FALSE)</f>
        <v>SHERIFF</v>
      </c>
      <c r="H694" s="6">
        <v>1003102</v>
      </c>
      <c r="I694" s="6">
        <v>430460</v>
      </c>
      <c r="J694" s="4">
        <v>63</v>
      </c>
    </row>
    <row r="695" spans="1:10" x14ac:dyDescent="0.2">
      <c r="A695" s="6">
        <v>2013603</v>
      </c>
      <c r="B695" s="17">
        <v>44253</v>
      </c>
      <c r="C695" s="12">
        <v>90100</v>
      </c>
      <c r="D695" s="1" t="s">
        <v>247</v>
      </c>
      <c r="E695" s="4">
        <v>210</v>
      </c>
      <c r="F695" s="12">
        <v>6010333</v>
      </c>
      <c r="G695" s="21" t="str">
        <f>VLOOKUP(H695,[1]Segments!$A$2:$C$658,3,FALSE)</f>
        <v>SHERIFF COURT RELATED</v>
      </c>
      <c r="H695" s="6">
        <v>1002107</v>
      </c>
      <c r="I695" s="6">
        <v>430460</v>
      </c>
      <c r="J695" s="4">
        <v>84</v>
      </c>
    </row>
    <row r="696" spans="1:10" x14ac:dyDescent="0.2">
      <c r="A696" s="6">
        <v>2013604</v>
      </c>
      <c r="B696" s="17">
        <v>44253</v>
      </c>
      <c r="C696" s="12">
        <v>2713</v>
      </c>
      <c r="D696" s="1" t="s">
        <v>84</v>
      </c>
      <c r="E696" s="4">
        <v>80478.720000000001</v>
      </c>
      <c r="F696" s="12">
        <v>904786693</v>
      </c>
      <c r="G696" s="21" t="str">
        <f>VLOOKUP(H696,[1]Segments!$A$2:$C$658,3,FALSE)</f>
        <v>HENRICO COST SHARING EGPS</v>
      </c>
      <c r="H696" s="6">
        <v>4004404</v>
      </c>
      <c r="I696" s="6">
        <v>454250</v>
      </c>
      <c r="J696" s="4">
        <v>7600.32</v>
      </c>
    </row>
    <row r="697" spans="1:10" x14ac:dyDescent="0.2">
      <c r="A697" s="6">
        <v>2013604</v>
      </c>
      <c r="B697" s="17">
        <v>44253</v>
      </c>
      <c r="C697" s="12">
        <v>2713</v>
      </c>
      <c r="D697" s="1" t="s">
        <v>84</v>
      </c>
      <c r="E697" s="4">
        <v>80478.720000000001</v>
      </c>
      <c r="F697" s="12">
        <v>904785002</v>
      </c>
      <c r="G697" s="21" t="str">
        <f>VLOOKUP(H697,[1]Segments!$A$2:$C$658,3,FALSE)</f>
        <v>HENRICO COST SHARING EGPS</v>
      </c>
      <c r="H697" s="6">
        <v>4004404</v>
      </c>
      <c r="I697" s="6">
        <v>454250</v>
      </c>
      <c r="J697" s="4">
        <v>9092.16</v>
      </c>
    </row>
    <row r="698" spans="1:10" x14ac:dyDescent="0.2">
      <c r="A698" s="6">
        <v>2013604</v>
      </c>
      <c r="B698" s="17">
        <v>44253</v>
      </c>
      <c r="C698" s="12">
        <v>2713</v>
      </c>
      <c r="D698" s="1" t="s">
        <v>84</v>
      </c>
      <c r="E698" s="4">
        <v>80478.720000000001</v>
      </c>
      <c r="F698" s="12">
        <v>904782084</v>
      </c>
      <c r="G698" s="21" t="str">
        <f>VLOOKUP(H698,[1]Segments!$A$2:$C$658,3,FALSE)</f>
        <v>HENRICO COST SHARING EGPS</v>
      </c>
      <c r="H698" s="6">
        <v>4004404</v>
      </c>
      <c r="I698" s="6">
        <v>454250</v>
      </c>
      <c r="J698" s="4">
        <v>9039.24</v>
      </c>
    </row>
    <row r="699" spans="1:10" x14ac:dyDescent="0.2">
      <c r="A699" s="6">
        <v>2013604</v>
      </c>
      <c r="B699" s="17">
        <v>44253</v>
      </c>
      <c r="C699" s="12">
        <v>2713</v>
      </c>
      <c r="D699" s="1" t="s">
        <v>84</v>
      </c>
      <c r="E699" s="4">
        <v>80478.720000000001</v>
      </c>
      <c r="F699" s="12">
        <v>904775773</v>
      </c>
      <c r="G699" s="21" t="str">
        <f>VLOOKUP(H699,[1]Segments!$A$2:$C$658,3,FALSE)</f>
        <v>HENRICO COST SHARING EGPS</v>
      </c>
      <c r="H699" s="6">
        <v>4004404</v>
      </c>
      <c r="I699" s="6">
        <v>454250</v>
      </c>
      <c r="J699" s="4">
        <v>9135</v>
      </c>
    </row>
    <row r="700" spans="1:10" x14ac:dyDescent="0.2">
      <c r="A700" s="6">
        <v>2013604</v>
      </c>
      <c r="B700" s="17">
        <v>44253</v>
      </c>
      <c r="C700" s="12">
        <v>2713</v>
      </c>
      <c r="D700" s="1" t="s">
        <v>84</v>
      </c>
      <c r="E700" s="4">
        <v>80478.720000000001</v>
      </c>
      <c r="F700" s="12">
        <v>904760205</v>
      </c>
      <c r="G700" s="21" t="str">
        <f>VLOOKUP(H700,[1]Segments!$A$2:$C$658,3,FALSE)</f>
        <v>HENRICO COST SHARING EGPS</v>
      </c>
      <c r="H700" s="6">
        <v>4004404</v>
      </c>
      <c r="I700" s="6">
        <v>454250</v>
      </c>
      <c r="J700" s="4">
        <v>9167.76</v>
      </c>
    </row>
    <row r="701" spans="1:10" x14ac:dyDescent="0.2">
      <c r="A701" s="6">
        <v>2013604</v>
      </c>
      <c r="B701" s="17">
        <v>44253</v>
      </c>
      <c r="C701" s="12">
        <v>2713</v>
      </c>
      <c r="D701" s="1" t="s">
        <v>84</v>
      </c>
      <c r="E701" s="4">
        <v>80478.720000000001</v>
      </c>
      <c r="F701" s="12">
        <v>904760234</v>
      </c>
      <c r="G701" s="21" t="str">
        <f>VLOOKUP(H701,[1]Segments!$A$2:$C$658,3,FALSE)</f>
        <v>HENRICO COST SHARING EGPS</v>
      </c>
      <c r="H701" s="6">
        <v>4004404</v>
      </c>
      <c r="I701" s="6">
        <v>454250</v>
      </c>
      <c r="J701" s="4">
        <v>9137.52</v>
      </c>
    </row>
    <row r="702" spans="1:10" x14ac:dyDescent="0.2">
      <c r="A702" s="6">
        <v>2013604</v>
      </c>
      <c r="B702" s="17">
        <v>44253</v>
      </c>
      <c r="C702" s="12">
        <v>2713</v>
      </c>
      <c r="D702" s="1" t="s">
        <v>84</v>
      </c>
      <c r="E702" s="4">
        <v>80478.720000000001</v>
      </c>
      <c r="F702" s="12">
        <v>904769960</v>
      </c>
      <c r="G702" s="21" t="str">
        <f>VLOOKUP(H702,[1]Segments!$A$2:$C$658,3,FALSE)</f>
        <v>HENRICO COST SHARING EGPS</v>
      </c>
      <c r="H702" s="6">
        <v>4004404</v>
      </c>
      <c r="I702" s="6">
        <v>454250</v>
      </c>
      <c r="J702" s="4">
        <v>9135</v>
      </c>
    </row>
    <row r="703" spans="1:10" x14ac:dyDescent="0.2">
      <c r="A703" s="6">
        <v>2013604</v>
      </c>
      <c r="B703" s="17">
        <v>44253</v>
      </c>
      <c r="C703" s="12">
        <v>2713</v>
      </c>
      <c r="D703" s="1" t="s">
        <v>84</v>
      </c>
      <c r="E703" s="4">
        <v>80478.720000000001</v>
      </c>
      <c r="F703" s="12">
        <v>904769965</v>
      </c>
      <c r="G703" s="21" t="str">
        <f>VLOOKUP(H703,[1]Segments!$A$2:$C$658,3,FALSE)</f>
        <v>HENRICO COST SHARING EGPS</v>
      </c>
      <c r="H703" s="6">
        <v>4004404</v>
      </c>
      <c r="I703" s="6">
        <v>454250</v>
      </c>
      <c r="J703" s="4">
        <v>9137.52</v>
      </c>
    </row>
    <row r="704" spans="1:10" x14ac:dyDescent="0.2">
      <c r="A704" s="6">
        <v>2013604</v>
      </c>
      <c r="B704" s="17">
        <v>44253</v>
      </c>
      <c r="C704" s="12">
        <v>2713</v>
      </c>
      <c r="D704" s="1" t="s">
        <v>84</v>
      </c>
      <c r="E704" s="4">
        <v>80478.720000000001</v>
      </c>
      <c r="F704" s="12">
        <v>904775762</v>
      </c>
      <c r="G704" s="21" t="str">
        <f>VLOOKUP(H704,[1]Segments!$A$2:$C$658,3,FALSE)</f>
        <v>HENRICO COST SHARING EGPS</v>
      </c>
      <c r="H704" s="6">
        <v>4004404</v>
      </c>
      <c r="I704" s="6">
        <v>454250</v>
      </c>
      <c r="J704" s="4">
        <v>9034.2000000000007</v>
      </c>
    </row>
    <row r="705" spans="1:10" x14ac:dyDescent="0.2">
      <c r="A705" s="6">
        <v>2013605</v>
      </c>
      <c r="B705" s="17">
        <v>44253</v>
      </c>
      <c r="C705" s="12">
        <v>1545</v>
      </c>
      <c r="D705" s="1" t="s">
        <v>248</v>
      </c>
      <c r="E705" s="4">
        <v>13347.8</v>
      </c>
      <c r="F705" s="12">
        <v>76803</v>
      </c>
      <c r="G705" s="21" t="str">
        <f>VLOOKUP(H705,[1]Segments!$A$2:$C$658,3,FALSE)</f>
        <v>FIRE &amp; RESCUE</v>
      </c>
      <c r="H705" s="6">
        <v>1003202</v>
      </c>
      <c r="I705" s="6">
        <v>430009</v>
      </c>
      <c r="J705" s="4">
        <v>4774.8</v>
      </c>
    </row>
    <row r="706" spans="1:10" x14ac:dyDescent="0.2">
      <c r="A706" s="6">
        <v>2013605</v>
      </c>
      <c r="B706" s="17">
        <v>44253</v>
      </c>
      <c r="C706" s="12">
        <v>1545</v>
      </c>
      <c r="D706" s="1" t="s">
        <v>248</v>
      </c>
      <c r="E706" s="4">
        <v>13347.8</v>
      </c>
      <c r="F706" s="12">
        <v>76803</v>
      </c>
      <c r="G706" s="21" t="str">
        <f>VLOOKUP(H706,[1]Segments!$A$2:$C$658,3,FALSE)</f>
        <v>GENERAL FUND</v>
      </c>
      <c r="H706" s="6">
        <v>100</v>
      </c>
      <c r="I706" s="6">
        <v>223040</v>
      </c>
      <c r="J706" s="4">
        <v>8573</v>
      </c>
    </row>
    <row r="707" spans="1:10" x14ac:dyDescent="0.2">
      <c r="A707" s="6">
        <v>2013606</v>
      </c>
      <c r="B707" s="17">
        <v>44253</v>
      </c>
      <c r="C707" s="12">
        <v>1600</v>
      </c>
      <c r="D707" s="1" t="s">
        <v>87</v>
      </c>
      <c r="E707" s="4">
        <v>407.47</v>
      </c>
      <c r="F707" s="12">
        <v>17523097</v>
      </c>
      <c r="G707" s="21" t="str">
        <f>VLOOKUP(H707,[1]Segments!$A$2:$C$658,3,FALSE)</f>
        <v>FIRE &amp; RESCUE</v>
      </c>
      <c r="H707" s="6">
        <v>1003202</v>
      </c>
      <c r="I707" s="6">
        <v>430009</v>
      </c>
      <c r="J707" s="4">
        <v>78</v>
      </c>
    </row>
    <row r="708" spans="1:10" x14ac:dyDescent="0.2">
      <c r="A708" s="6">
        <v>2013606</v>
      </c>
      <c r="B708" s="17">
        <v>44253</v>
      </c>
      <c r="C708" s="12">
        <v>1600</v>
      </c>
      <c r="D708" s="1" t="s">
        <v>87</v>
      </c>
      <c r="E708" s="4">
        <v>407.47</v>
      </c>
      <c r="F708" s="12">
        <v>17501255</v>
      </c>
      <c r="G708" s="21" t="str">
        <f>VLOOKUP(H708,[1]Segments!$A$2:$C$658,3,FALSE)</f>
        <v>FIRE &amp; RESCUE</v>
      </c>
      <c r="H708" s="6">
        <v>1003202</v>
      </c>
      <c r="I708" s="6">
        <v>430009</v>
      </c>
      <c r="J708" s="4">
        <v>73</v>
      </c>
    </row>
    <row r="709" spans="1:10" x14ac:dyDescent="0.2">
      <c r="A709" s="6">
        <v>2013606</v>
      </c>
      <c r="B709" s="17">
        <v>44253</v>
      </c>
      <c r="C709" s="12">
        <v>1600</v>
      </c>
      <c r="D709" s="1" t="s">
        <v>87</v>
      </c>
      <c r="E709" s="4">
        <v>407.47</v>
      </c>
      <c r="F709" s="12">
        <v>17495164</v>
      </c>
      <c r="G709" s="21" t="str">
        <f>VLOOKUP(H709,[1]Segments!$A$2:$C$658,3,FALSE)</f>
        <v>FIRE &amp; RESCUE</v>
      </c>
      <c r="H709" s="6">
        <v>1003202</v>
      </c>
      <c r="I709" s="6">
        <v>430009</v>
      </c>
      <c r="J709" s="4">
        <v>109.5</v>
      </c>
    </row>
    <row r="710" spans="1:10" x14ac:dyDescent="0.2">
      <c r="A710" s="6">
        <v>2013606</v>
      </c>
      <c r="B710" s="17">
        <v>44253</v>
      </c>
      <c r="C710" s="12">
        <v>1600</v>
      </c>
      <c r="D710" s="1" t="s">
        <v>87</v>
      </c>
      <c r="E710" s="4">
        <v>407.47</v>
      </c>
      <c r="F710" s="12">
        <v>17446179</v>
      </c>
      <c r="G710" s="21" t="str">
        <f>VLOOKUP(H710,[1]Segments!$A$2:$C$658,3,FALSE)</f>
        <v>FIRE &amp; RESCUE</v>
      </c>
      <c r="H710" s="6">
        <v>1003202</v>
      </c>
      <c r="I710" s="6">
        <v>430009</v>
      </c>
      <c r="J710" s="4">
        <v>48.99</v>
      </c>
    </row>
    <row r="711" spans="1:10" x14ac:dyDescent="0.2">
      <c r="A711" s="6">
        <v>2013606</v>
      </c>
      <c r="B711" s="17">
        <v>44253</v>
      </c>
      <c r="C711" s="12">
        <v>1600</v>
      </c>
      <c r="D711" s="1" t="s">
        <v>87</v>
      </c>
      <c r="E711" s="4">
        <v>407.47</v>
      </c>
      <c r="F711" s="12">
        <v>17446174</v>
      </c>
      <c r="G711" s="21" t="str">
        <f>VLOOKUP(H711,[1]Segments!$A$2:$C$658,3,FALSE)</f>
        <v>FIRE &amp; RESCUE</v>
      </c>
      <c r="H711" s="6">
        <v>1003202</v>
      </c>
      <c r="I711" s="6">
        <v>430009</v>
      </c>
      <c r="J711" s="4">
        <v>97.98</v>
      </c>
    </row>
    <row r="712" spans="1:10" x14ac:dyDescent="0.2">
      <c r="A712" s="6">
        <v>2013607</v>
      </c>
      <c r="B712" s="17">
        <v>44253</v>
      </c>
      <c r="C712" s="12">
        <v>1698</v>
      </c>
      <c r="D712" s="1" t="s">
        <v>502</v>
      </c>
      <c r="E712" s="4">
        <v>226.23</v>
      </c>
      <c r="F712" s="12">
        <v>70950526</v>
      </c>
      <c r="G712" s="21" t="str">
        <f>VLOOKUP(H712,[1]Segments!$A$2:$C$658,3,FALSE)</f>
        <v>INFORMATION SYSTEMS</v>
      </c>
      <c r="H712" s="6">
        <v>1001220</v>
      </c>
      <c r="I712" s="6">
        <v>454750</v>
      </c>
      <c r="J712" s="4">
        <v>226.23</v>
      </c>
    </row>
    <row r="713" spans="1:10" x14ac:dyDescent="0.2">
      <c r="A713" s="6">
        <v>2013608</v>
      </c>
      <c r="B713" s="17">
        <v>44253</v>
      </c>
      <c r="C713" s="12">
        <v>333</v>
      </c>
      <c r="D713" s="1" t="s">
        <v>503</v>
      </c>
      <c r="E713" s="4">
        <v>6908.04</v>
      </c>
      <c r="F713" s="12">
        <v>136216</v>
      </c>
      <c r="G713" s="21" t="str">
        <f>VLOOKUP(H713,[1]Segments!$A$2:$C$658,3,FALSE)</f>
        <v>INFORMATION SYSTEMS</v>
      </c>
      <c r="H713" s="6">
        <v>1001220</v>
      </c>
      <c r="I713" s="6">
        <v>430420</v>
      </c>
      <c r="J713" s="4">
        <v>6908.04</v>
      </c>
    </row>
    <row r="714" spans="1:10" x14ac:dyDescent="0.2">
      <c r="A714" s="6">
        <v>2013609</v>
      </c>
      <c r="B714" s="17">
        <v>44253</v>
      </c>
      <c r="C714" s="12">
        <v>1814</v>
      </c>
      <c r="D714" s="1" t="s">
        <v>504</v>
      </c>
      <c r="E714" s="4">
        <v>2148</v>
      </c>
      <c r="F714" s="12">
        <v>48613</v>
      </c>
      <c r="G714" s="21" t="str">
        <f>VLOOKUP(H714,[1]Segments!$A$2:$C$658,3,FALSE)</f>
        <v>SPACE STUDY RENOVATIONS</v>
      </c>
      <c r="H714" s="6">
        <v>3001501</v>
      </c>
      <c r="I714" s="6">
        <v>470120</v>
      </c>
      <c r="J714" s="4">
        <v>2148</v>
      </c>
    </row>
    <row r="715" spans="1:10" x14ac:dyDescent="0.2">
      <c r="A715" s="6">
        <v>2013610</v>
      </c>
      <c r="B715" s="17">
        <v>44253</v>
      </c>
      <c r="C715" s="12">
        <v>1970</v>
      </c>
      <c r="D715" s="1" t="s">
        <v>98</v>
      </c>
      <c r="E715" s="4">
        <v>16082.87</v>
      </c>
      <c r="F715" s="10" t="s">
        <v>505</v>
      </c>
      <c r="G715" s="21" t="str">
        <f>VLOOKUP(H715,[1]Segments!$A$2:$C$658,3,FALSE)</f>
        <v>PUBLIC UTILITY</v>
      </c>
      <c r="H715" s="6">
        <v>4004401</v>
      </c>
      <c r="I715" s="6">
        <v>460080</v>
      </c>
      <c r="J715" s="4">
        <v>480.5</v>
      </c>
    </row>
    <row r="716" spans="1:10" x14ac:dyDescent="0.2">
      <c r="A716" s="6">
        <v>2013610</v>
      </c>
      <c r="B716" s="17">
        <v>44253</v>
      </c>
      <c r="C716" s="12">
        <v>1970</v>
      </c>
      <c r="D716" s="1" t="s">
        <v>98</v>
      </c>
      <c r="E716" s="4">
        <v>16082.87</v>
      </c>
      <c r="F716" s="10" t="s">
        <v>505</v>
      </c>
      <c r="G716" s="21" t="str">
        <f>VLOOKUP(H716,[1]Segments!$A$2:$C$658,3,FALSE)</f>
        <v>ENVIRONMENTAL</v>
      </c>
      <c r="H716" s="6">
        <v>1008103</v>
      </c>
      <c r="I716" s="6">
        <v>460080</v>
      </c>
      <c r="J716" s="4">
        <v>43.58</v>
      </c>
    </row>
    <row r="717" spans="1:10" x14ac:dyDescent="0.2">
      <c r="A717" s="6">
        <v>2013610</v>
      </c>
      <c r="B717" s="17">
        <v>44253</v>
      </c>
      <c r="C717" s="12">
        <v>1970</v>
      </c>
      <c r="D717" s="1" t="s">
        <v>98</v>
      </c>
      <c r="E717" s="4">
        <v>16082.87</v>
      </c>
      <c r="F717" s="10" t="s">
        <v>505</v>
      </c>
      <c r="G717" s="21" t="str">
        <f>VLOOKUP(H717,[1]Segments!$A$2:$C$658,3,FALSE)</f>
        <v>PLANNING</v>
      </c>
      <c r="H717" s="6">
        <v>1008101</v>
      </c>
      <c r="I717" s="6">
        <v>460080</v>
      </c>
      <c r="J717" s="4">
        <v>36.78</v>
      </c>
    </row>
    <row r="718" spans="1:10" x14ac:dyDescent="0.2">
      <c r="A718" s="6">
        <v>2013610</v>
      </c>
      <c r="B718" s="17">
        <v>44253</v>
      </c>
      <c r="C718" s="12">
        <v>1970</v>
      </c>
      <c r="D718" s="1" t="s">
        <v>98</v>
      </c>
      <c r="E718" s="4">
        <v>16082.87</v>
      </c>
      <c r="F718" s="10" t="s">
        <v>505</v>
      </c>
      <c r="G718" s="21" t="str">
        <f>VLOOKUP(H718,[1]Segments!$A$2:$C$658,3,FALSE)</f>
        <v>PARKS &amp; RECREATION</v>
      </c>
      <c r="H718" s="6">
        <v>1007104</v>
      </c>
      <c r="I718" s="6">
        <v>460080</v>
      </c>
      <c r="J718" s="4">
        <v>18.98</v>
      </c>
    </row>
    <row r="719" spans="1:10" x14ac:dyDescent="0.2">
      <c r="A719" s="6">
        <v>2013610</v>
      </c>
      <c r="B719" s="17">
        <v>44253</v>
      </c>
      <c r="C719" s="12">
        <v>1970</v>
      </c>
      <c r="D719" s="1" t="s">
        <v>98</v>
      </c>
      <c r="E719" s="4">
        <v>16082.87</v>
      </c>
      <c r="F719" s="10" t="s">
        <v>505</v>
      </c>
      <c r="G719" s="21" t="str">
        <f>VLOOKUP(H719,[1]Segments!$A$2:$C$658,3,FALSE)</f>
        <v>GOOCHLAND CARES</v>
      </c>
      <c r="H719" s="6">
        <v>1005312</v>
      </c>
      <c r="I719" s="6">
        <v>460080</v>
      </c>
      <c r="J719" s="4">
        <v>82.47</v>
      </c>
    </row>
    <row r="720" spans="1:10" x14ac:dyDescent="0.2">
      <c r="A720" s="6">
        <v>2013610</v>
      </c>
      <c r="B720" s="17">
        <v>44253</v>
      </c>
      <c r="C720" s="12">
        <v>1970</v>
      </c>
      <c r="D720" s="1" t="s">
        <v>98</v>
      </c>
      <c r="E720" s="4">
        <v>16082.87</v>
      </c>
      <c r="F720" s="10" t="s">
        <v>505</v>
      </c>
      <c r="G720" s="21" t="str">
        <f>VLOOKUP(H720,[1]Segments!$A$2:$C$658,3,FALSE)</f>
        <v>GROUNDS MANAGEMENT</v>
      </c>
      <c r="H720" s="6">
        <v>1004304</v>
      </c>
      <c r="I720" s="6">
        <v>460080</v>
      </c>
      <c r="J720" s="4">
        <v>371.56</v>
      </c>
    </row>
    <row r="721" spans="1:10" x14ac:dyDescent="0.2">
      <c r="A721" s="6">
        <v>2013610</v>
      </c>
      <c r="B721" s="17">
        <v>44253</v>
      </c>
      <c r="C721" s="12">
        <v>1970</v>
      </c>
      <c r="D721" s="1" t="s">
        <v>98</v>
      </c>
      <c r="E721" s="4">
        <v>16082.87</v>
      </c>
      <c r="F721" s="10" t="s">
        <v>505</v>
      </c>
      <c r="G721" s="21" t="str">
        <f>VLOOKUP(H721,[1]Segments!$A$2:$C$658,3,FALSE)</f>
        <v>GENERAL SERVICES</v>
      </c>
      <c r="H721" s="6">
        <v>1004302</v>
      </c>
      <c r="I721" s="6">
        <v>460080</v>
      </c>
      <c r="J721" s="4">
        <v>127.21</v>
      </c>
    </row>
    <row r="722" spans="1:10" x14ac:dyDescent="0.2">
      <c r="A722" s="6">
        <v>2013610</v>
      </c>
      <c r="B722" s="17">
        <v>44253</v>
      </c>
      <c r="C722" s="12">
        <v>1970</v>
      </c>
      <c r="D722" s="1" t="s">
        <v>98</v>
      </c>
      <c r="E722" s="4">
        <v>16082.87</v>
      </c>
      <c r="F722" s="10" t="s">
        <v>505</v>
      </c>
      <c r="G722" s="21" t="str">
        <f>VLOOKUP(H722,[1]Segments!$A$2:$C$658,3,FALSE)</f>
        <v>CONVENIENCE CENTER</v>
      </c>
      <c r="H722" s="6">
        <v>1004204</v>
      </c>
      <c r="I722" s="6">
        <v>460080</v>
      </c>
      <c r="J722" s="4">
        <v>78.48</v>
      </c>
    </row>
    <row r="723" spans="1:10" x14ac:dyDescent="0.2">
      <c r="A723" s="6">
        <v>2013610</v>
      </c>
      <c r="B723" s="17">
        <v>44253</v>
      </c>
      <c r="C723" s="12">
        <v>1970</v>
      </c>
      <c r="D723" s="1" t="s">
        <v>98</v>
      </c>
      <c r="E723" s="4">
        <v>16082.87</v>
      </c>
      <c r="F723" s="10" t="s">
        <v>505</v>
      </c>
      <c r="G723" s="21" t="str">
        <f>VLOOKUP(H723,[1]Segments!$A$2:$C$658,3,FALSE)</f>
        <v>ANIMAL PROTECTION</v>
      </c>
      <c r="H723" s="6">
        <v>1003501</v>
      </c>
      <c r="I723" s="6">
        <v>460080</v>
      </c>
      <c r="J723" s="4">
        <v>911.8</v>
      </c>
    </row>
    <row r="724" spans="1:10" x14ac:dyDescent="0.2">
      <c r="A724" s="6">
        <v>2013610</v>
      </c>
      <c r="B724" s="17">
        <v>44253</v>
      </c>
      <c r="C724" s="12">
        <v>1970</v>
      </c>
      <c r="D724" s="1" t="s">
        <v>98</v>
      </c>
      <c r="E724" s="4">
        <v>16082.87</v>
      </c>
      <c r="F724" s="10" t="s">
        <v>505</v>
      </c>
      <c r="G724" s="21" t="str">
        <f>VLOOKUP(H724,[1]Segments!$A$2:$C$658,3,FALSE)</f>
        <v>BUILDING INSPECTIONS</v>
      </c>
      <c r="H724" s="6">
        <v>1003401</v>
      </c>
      <c r="I724" s="6">
        <v>460080</v>
      </c>
      <c r="J724" s="4">
        <v>409.98</v>
      </c>
    </row>
    <row r="725" spans="1:10" x14ac:dyDescent="0.2">
      <c r="A725" s="6">
        <v>2013610</v>
      </c>
      <c r="B725" s="17">
        <v>44253</v>
      </c>
      <c r="C725" s="12">
        <v>1970</v>
      </c>
      <c r="D725" s="1" t="s">
        <v>98</v>
      </c>
      <c r="E725" s="4">
        <v>16082.87</v>
      </c>
      <c r="F725" s="10" t="s">
        <v>505</v>
      </c>
      <c r="G725" s="21" t="str">
        <f>VLOOKUP(H725,[1]Segments!$A$2:$C$658,3,FALSE)</f>
        <v>FIRE &amp; RESCUE</v>
      </c>
      <c r="H725" s="6">
        <v>1003202</v>
      </c>
      <c r="I725" s="6">
        <v>460080</v>
      </c>
      <c r="J725" s="4">
        <v>675.65</v>
      </c>
    </row>
    <row r="726" spans="1:10" x14ac:dyDescent="0.2">
      <c r="A726" s="6">
        <v>2013610</v>
      </c>
      <c r="B726" s="17">
        <v>44253</v>
      </c>
      <c r="C726" s="12">
        <v>1970</v>
      </c>
      <c r="D726" s="1" t="s">
        <v>98</v>
      </c>
      <c r="E726" s="4">
        <v>16082.87</v>
      </c>
      <c r="F726" s="10" t="s">
        <v>505</v>
      </c>
      <c r="G726" s="21" t="str">
        <f>VLOOKUP(H726,[1]Segments!$A$2:$C$658,3,FALSE)</f>
        <v>SHERIFF</v>
      </c>
      <c r="H726" s="6">
        <v>1003102</v>
      </c>
      <c r="I726" s="6">
        <v>460080</v>
      </c>
      <c r="J726" s="4">
        <v>4147.18</v>
      </c>
    </row>
    <row r="727" spans="1:10" x14ac:dyDescent="0.2">
      <c r="A727" s="6">
        <v>2013610</v>
      </c>
      <c r="B727" s="17">
        <v>44253</v>
      </c>
      <c r="C727" s="12">
        <v>1970</v>
      </c>
      <c r="D727" s="1" t="s">
        <v>98</v>
      </c>
      <c r="E727" s="4">
        <v>16082.87</v>
      </c>
      <c r="F727" s="10" t="s">
        <v>505</v>
      </c>
      <c r="G727" s="21" t="str">
        <f>VLOOKUP(H727,[1]Segments!$A$2:$C$658,3,FALSE)</f>
        <v>SHERIFF COURT RELATED</v>
      </c>
      <c r="H727" s="6">
        <v>1002107</v>
      </c>
      <c r="I727" s="6">
        <v>460080</v>
      </c>
      <c r="J727" s="4">
        <v>1206.99</v>
      </c>
    </row>
    <row r="728" spans="1:10" x14ac:dyDescent="0.2">
      <c r="A728" s="6">
        <v>2013610</v>
      </c>
      <c r="B728" s="17">
        <v>44253</v>
      </c>
      <c r="C728" s="12">
        <v>1970</v>
      </c>
      <c r="D728" s="1" t="s">
        <v>98</v>
      </c>
      <c r="E728" s="4">
        <v>16082.87</v>
      </c>
      <c r="F728" s="10" t="s">
        <v>505</v>
      </c>
      <c r="G728" s="21" t="str">
        <f>VLOOKUP(H728,[1]Segments!$A$2:$C$658,3,FALSE)</f>
        <v>INFORMATION SYSTEMS</v>
      </c>
      <c r="H728" s="6">
        <v>1001220</v>
      </c>
      <c r="I728" s="6">
        <v>460080</v>
      </c>
      <c r="J728" s="4">
        <v>29.28</v>
      </c>
    </row>
    <row r="729" spans="1:10" x14ac:dyDescent="0.2">
      <c r="A729" s="6">
        <v>2013610</v>
      </c>
      <c r="B729" s="17">
        <v>44253</v>
      </c>
      <c r="C729" s="12">
        <v>1970</v>
      </c>
      <c r="D729" s="1" t="s">
        <v>98</v>
      </c>
      <c r="E729" s="4">
        <v>16082.87</v>
      </c>
      <c r="F729" s="10" t="s">
        <v>505</v>
      </c>
      <c r="G729" s="21" t="str">
        <f>VLOOKUP(H729,[1]Segments!$A$2:$C$658,3,FALSE)</f>
        <v>GENERAL FUND</v>
      </c>
      <c r="H729" s="6">
        <v>100</v>
      </c>
      <c r="I729" s="6">
        <v>102503</v>
      </c>
      <c r="J729" s="4">
        <v>19.440000000000001</v>
      </c>
    </row>
    <row r="730" spans="1:10" x14ac:dyDescent="0.2">
      <c r="A730" s="6">
        <v>2013610</v>
      </c>
      <c r="B730" s="17">
        <v>44253</v>
      </c>
      <c r="C730" s="12">
        <v>1970</v>
      </c>
      <c r="D730" s="1" t="s">
        <v>98</v>
      </c>
      <c r="E730" s="4">
        <v>16082.87</v>
      </c>
      <c r="F730" s="10" t="s">
        <v>505</v>
      </c>
      <c r="G730" s="21" t="str">
        <f>VLOOKUP(H730,[1]Segments!$A$2:$C$658,3,FALSE)</f>
        <v>GENERAL FUND</v>
      </c>
      <c r="H730" s="6">
        <v>100</v>
      </c>
      <c r="I730" s="6">
        <v>102503</v>
      </c>
      <c r="J730" s="4">
        <v>1950.12</v>
      </c>
    </row>
    <row r="731" spans="1:10" x14ac:dyDescent="0.2">
      <c r="A731" s="6">
        <v>2013610</v>
      </c>
      <c r="B731" s="17">
        <v>44253</v>
      </c>
      <c r="C731" s="12">
        <v>1970</v>
      </c>
      <c r="D731" s="1" t="s">
        <v>98</v>
      </c>
      <c r="E731" s="4">
        <v>16082.87</v>
      </c>
      <c r="F731" s="10" t="s">
        <v>505</v>
      </c>
      <c r="G731" s="21" t="str">
        <f>VLOOKUP(H731,[1]Segments!$A$2:$C$658,3,FALSE)</f>
        <v>GENERAL FUND</v>
      </c>
      <c r="H731" s="6">
        <v>100</v>
      </c>
      <c r="I731" s="6">
        <v>102503</v>
      </c>
      <c r="J731" s="4">
        <v>865.89</v>
      </c>
    </row>
    <row r="732" spans="1:10" x14ac:dyDescent="0.2">
      <c r="A732" s="6">
        <v>2013610</v>
      </c>
      <c r="B732" s="17">
        <v>44253</v>
      </c>
      <c r="C732" s="12">
        <v>1970</v>
      </c>
      <c r="D732" s="1" t="s">
        <v>98</v>
      </c>
      <c r="E732" s="4">
        <v>16082.87</v>
      </c>
      <c r="F732" s="10" t="s">
        <v>505</v>
      </c>
      <c r="G732" s="21" t="str">
        <f>VLOOKUP(H732,[1]Segments!$A$2:$C$658,3,FALSE)</f>
        <v>GENERAL FUND</v>
      </c>
      <c r="H732" s="6">
        <v>100</v>
      </c>
      <c r="I732" s="6">
        <v>102503</v>
      </c>
      <c r="J732" s="4">
        <v>362.19</v>
      </c>
    </row>
    <row r="733" spans="1:10" x14ac:dyDescent="0.2">
      <c r="A733" s="6">
        <v>2013610</v>
      </c>
      <c r="B733" s="17">
        <v>44253</v>
      </c>
      <c r="C733" s="12">
        <v>1970</v>
      </c>
      <c r="D733" s="1" t="s">
        <v>98</v>
      </c>
      <c r="E733" s="4">
        <v>16082.87</v>
      </c>
      <c r="F733" s="10" t="s">
        <v>505</v>
      </c>
      <c r="G733" s="21" t="str">
        <f>VLOOKUP(H733,[1]Segments!$A$2:$C$658,3,FALSE)</f>
        <v>GENERAL FUND</v>
      </c>
      <c r="H733" s="6">
        <v>100</v>
      </c>
      <c r="I733" s="6">
        <v>102503</v>
      </c>
      <c r="J733" s="4">
        <v>85.98</v>
      </c>
    </row>
    <row r="734" spans="1:10" x14ac:dyDescent="0.2">
      <c r="A734" s="6">
        <v>2013610</v>
      </c>
      <c r="B734" s="17">
        <v>44253</v>
      </c>
      <c r="C734" s="12">
        <v>1970</v>
      </c>
      <c r="D734" s="1" t="s">
        <v>98</v>
      </c>
      <c r="E734" s="4">
        <v>16082.87</v>
      </c>
      <c r="F734" s="10" t="s">
        <v>505</v>
      </c>
      <c r="G734" s="21" t="str">
        <f>VLOOKUP(H734,[1]Segments!$A$2:$C$658,3,FALSE)</f>
        <v>GENERAL FUND</v>
      </c>
      <c r="H734" s="6">
        <v>100</v>
      </c>
      <c r="I734" s="6">
        <v>102503</v>
      </c>
      <c r="J734" s="4">
        <v>52.48</v>
      </c>
    </row>
    <row r="735" spans="1:10" x14ac:dyDescent="0.2">
      <c r="A735" s="6">
        <v>2013610</v>
      </c>
      <c r="B735" s="17">
        <v>44253</v>
      </c>
      <c r="C735" s="12">
        <v>1970</v>
      </c>
      <c r="D735" s="1" t="s">
        <v>98</v>
      </c>
      <c r="E735" s="4">
        <v>16082.87</v>
      </c>
      <c r="F735" s="10" t="s">
        <v>506</v>
      </c>
      <c r="G735" s="21" t="str">
        <f>VLOOKUP(H735,[1]Segments!$A$2:$C$658,3,FALSE)</f>
        <v>GROUNDS MANAGEMENT</v>
      </c>
      <c r="H735" s="6">
        <v>1004304</v>
      </c>
      <c r="I735" s="6">
        <v>460080</v>
      </c>
      <c r="J735" s="4">
        <v>197.11</v>
      </c>
    </row>
    <row r="736" spans="1:10" x14ac:dyDescent="0.2">
      <c r="A736" s="6">
        <v>2013610</v>
      </c>
      <c r="B736" s="17">
        <v>44253</v>
      </c>
      <c r="C736" s="12">
        <v>1970</v>
      </c>
      <c r="D736" s="1" t="s">
        <v>98</v>
      </c>
      <c r="E736" s="4">
        <v>16082.87</v>
      </c>
      <c r="F736" s="10" t="s">
        <v>506</v>
      </c>
      <c r="G736" s="21" t="str">
        <f>VLOOKUP(H736,[1]Segments!$A$2:$C$658,3,FALSE)</f>
        <v>GENERAL SERVICES</v>
      </c>
      <c r="H736" s="6">
        <v>1004302</v>
      </c>
      <c r="I736" s="6">
        <v>460080</v>
      </c>
      <c r="J736" s="4">
        <v>76.489999999999995</v>
      </c>
    </row>
    <row r="737" spans="1:10" x14ac:dyDescent="0.2">
      <c r="A737" s="6">
        <v>2013610</v>
      </c>
      <c r="B737" s="17">
        <v>44253</v>
      </c>
      <c r="C737" s="12">
        <v>1970</v>
      </c>
      <c r="D737" s="1" t="s">
        <v>98</v>
      </c>
      <c r="E737" s="4">
        <v>16082.87</v>
      </c>
      <c r="F737" s="10" t="s">
        <v>506</v>
      </c>
      <c r="G737" s="21" t="str">
        <f>VLOOKUP(H737,[1]Segments!$A$2:$C$658,3,FALSE)</f>
        <v>CONVENIENCE CENTER</v>
      </c>
      <c r="H737" s="6">
        <v>1004204</v>
      </c>
      <c r="I737" s="6">
        <v>460080</v>
      </c>
      <c r="J737" s="4">
        <v>79.13</v>
      </c>
    </row>
    <row r="738" spans="1:10" x14ac:dyDescent="0.2">
      <c r="A738" s="6">
        <v>2013610</v>
      </c>
      <c r="B738" s="17">
        <v>44253</v>
      </c>
      <c r="C738" s="12">
        <v>1970</v>
      </c>
      <c r="D738" s="1" t="s">
        <v>98</v>
      </c>
      <c r="E738" s="4">
        <v>16082.87</v>
      </c>
      <c r="F738" s="10" t="s">
        <v>506</v>
      </c>
      <c r="G738" s="21" t="str">
        <f>VLOOKUP(H738,[1]Segments!$A$2:$C$658,3,FALSE)</f>
        <v>FIRE &amp; RESCUE</v>
      </c>
      <c r="H738" s="6">
        <v>1003202</v>
      </c>
      <c r="I738" s="6">
        <v>460080</v>
      </c>
      <c r="J738" s="4">
        <v>620.17999999999995</v>
      </c>
    </row>
    <row r="739" spans="1:10" x14ac:dyDescent="0.2">
      <c r="A739" s="6">
        <v>2013610</v>
      </c>
      <c r="B739" s="17">
        <v>44253</v>
      </c>
      <c r="C739" s="12">
        <v>1970</v>
      </c>
      <c r="D739" s="1" t="s">
        <v>98</v>
      </c>
      <c r="E739" s="4">
        <v>16082.87</v>
      </c>
      <c r="F739" s="10" t="s">
        <v>506</v>
      </c>
      <c r="G739" s="21" t="str">
        <f>VLOOKUP(H739,[1]Segments!$A$2:$C$658,3,FALSE)</f>
        <v>SHERIFF</v>
      </c>
      <c r="H739" s="6">
        <v>1003102</v>
      </c>
      <c r="I739" s="6">
        <v>460080</v>
      </c>
      <c r="J739" s="4">
        <v>23.91</v>
      </c>
    </row>
    <row r="740" spans="1:10" x14ac:dyDescent="0.2">
      <c r="A740" s="6">
        <v>2013610</v>
      </c>
      <c r="B740" s="17">
        <v>44253</v>
      </c>
      <c r="C740" s="12">
        <v>1970</v>
      </c>
      <c r="D740" s="1" t="s">
        <v>98</v>
      </c>
      <c r="E740" s="4">
        <v>16082.87</v>
      </c>
      <c r="F740" s="10" t="s">
        <v>506</v>
      </c>
      <c r="G740" s="21" t="str">
        <f>VLOOKUP(H740,[1]Segments!$A$2:$C$658,3,FALSE)</f>
        <v>SHERIFF COURT RELATED</v>
      </c>
      <c r="H740" s="6">
        <v>1002107</v>
      </c>
      <c r="I740" s="6">
        <v>460080</v>
      </c>
      <c r="J740" s="4">
        <v>69.63</v>
      </c>
    </row>
    <row r="741" spans="1:10" x14ac:dyDescent="0.2">
      <c r="A741" s="6">
        <v>2013610</v>
      </c>
      <c r="B741" s="17">
        <v>44253</v>
      </c>
      <c r="C741" s="12">
        <v>1970</v>
      </c>
      <c r="D741" s="1" t="s">
        <v>98</v>
      </c>
      <c r="E741" s="4">
        <v>16082.87</v>
      </c>
      <c r="F741" s="10" t="s">
        <v>506</v>
      </c>
      <c r="G741" s="21" t="str">
        <f>VLOOKUP(H741,[1]Segments!$A$2:$C$658,3,FALSE)</f>
        <v>GENERAL FUND</v>
      </c>
      <c r="H741" s="6">
        <v>100</v>
      </c>
      <c r="I741" s="6">
        <v>102503</v>
      </c>
      <c r="J741" s="4">
        <v>3016.83</v>
      </c>
    </row>
    <row r="742" spans="1:10" x14ac:dyDescent="0.2">
      <c r="A742" s="6">
        <v>2013610</v>
      </c>
      <c r="B742" s="17">
        <v>44253</v>
      </c>
      <c r="C742" s="12">
        <v>1970</v>
      </c>
      <c r="D742" s="1" t="s">
        <v>98</v>
      </c>
      <c r="E742" s="4">
        <v>16082.87</v>
      </c>
      <c r="F742" s="10" t="s">
        <v>507</v>
      </c>
      <c r="G742" s="21" t="str">
        <f>VLOOKUP(H742,[1]Segments!$A$2:$C$658,3,FALSE)</f>
        <v>FIRE &amp; RESCUE</v>
      </c>
      <c r="H742" s="6">
        <v>1003202</v>
      </c>
      <c r="I742" s="6">
        <v>460080</v>
      </c>
      <c r="J742" s="4">
        <v>43.05</v>
      </c>
    </row>
    <row r="743" spans="1:10" x14ac:dyDescent="0.2">
      <c r="A743" s="6">
        <v>2013611</v>
      </c>
      <c r="B743" s="17">
        <v>44253</v>
      </c>
      <c r="C743" s="12">
        <v>662</v>
      </c>
      <c r="D743" s="1" t="s">
        <v>508</v>
      </c>
      <c r="E743" s="4">
        <v>128</v>
      </c>
      <c r="F743" s="10" t="s">
        <v>509</v>
      </c>
      <c r="G743" s="21" t="str">
        <f>VLOOKUP(H743,[1]Segments!$A$2:$C$658,3,FALSE)</f>
        <v>PARKS &amp; RECREATION</v>
      </c>
      <c r="H743" s="6">
        <v>1007104</v>
      </c>
      <c r="I743" s="6">
        <v>431700</v>
      </c>
      <c r="J743" s="4">
        <v>128</v>
      </c>
    </row>
    <row r="744" spans="1:10" x14ac:dyDescent="0.2">
      <c r="A744" s="6">
        <v>2013612</v>
      </c>
      <c r="B744" s="17">
        <v>44253</v>
      </c>
      <c r="C744" s="12">
        <v>2311</v>
      </c>
      <c r="D744" s="1" t="s">
        <v>107</v>
      </c>
      <c r="E744" s="4">
        <v>283.77999999999997</v>
      </c>
      <c r="F744" s="10" t="s">
        <v>510</v>
      </c>
      <c r="G744" s="21" t="str">
        <f>VLOOKUP(H744,[1]Segments!$A$2:$C$658,3,FALSE)</f>
        <v>CONVENIENCE CENTER</v>
      </c>
      <c r="H744" s="6">
        <v>1004204</v>
      </c>
      <c r="I744" s="6">
        <v>454020</v>
      </c>
      <c r="J744" s="4">
        <v>16.54</v>
      </c>
    </row>
    <row r="745" spans="1:10" x14ac:dyDescent="0.2">
      <c r="A745" s="6">
        <v>2013612</v>
      </c>
      <c r="B745" s="17">
        <v>44253</v>
      </c>
      <c r="C745" s="12">
        <v>2311</v>
      </c>
      <c r="D745" s="1" t="s">
        <v>107</v>
      </c>
      <c r="E745" s="4">
        <v>283.77999999999997</v>
      </c>
      <c r="F745" s="10" t="s">
        <v>511</v>
      </c>
      <c r="G745" s="21" t="str">
        <f>VLOOKUP(H745,[1]Segments!$A$2:$C$658,3,FALSE)</f>
        <v>GENERAL SERVICES</v>
      </c>
      <c r="H745" s="6">
        <v>1004302</v>
      </c>
      <c r="I745" s="6">
        <v>460007</v>
      </c>
      <c r="J745" s="4">
        <v>16.47</v>
      </c>
    </row>
    <row r="746" spans="1:10" x14ac:dyDescent="0.2">
      <c r="A746" s="6">
        <v>2013612</v>
      </c>
      <c r="B746" s="17">
        <v>44253</v>
      </c>
      <c r="C746" s="12">
        <v>2311</v>
      </c>
      <c r="D746" s="1" t="s">
        <v>107</v>
      </c>
      <c r="E746" s="4">
        <v>283.77999999999997</v>
      </c>
      <c r="F746" s="10" t="s">
        <v>512</v>
      </c>
      <c r="G746" s="21" t="str">
        <f>VLOOKUP(H746,[1]Segments!$A$2:$C$658,3,FALSE)</f>
        <v>GENERAL SERVICES</v>
      </c>
      <c r="H746" s="6">
        <v>1004302</v>
      </c>
      <c r="I746" s="6">
        <v>460007</v>
      </c>
      <c r="J746" s="4">
        <v>7.47</v>
      </c>
    </row>
    <row r="747" spans="1:10" x14ac:dyDescent="0.2">
      <c r="A747" s="6">
        <v>2013612</v>
      </c>
      <c r="B747" s="17">
        <v>44253</v>
      </c>
      <c r="C747" s="12">
        <v>2311</v>
      </c>
      <c r="D747" s="1" t="s">
        <v>107</v>
      </c>
      <c r="E747" s="4">
        <v>283.77999999999997</v>
      </c>
      <c r="F747" s="10" t="s">
        <v>513</v>
      </c>
      <c r="G747" s="21" t="str">
        <f>VLOOKUP(H747,[1]Segments!$A$2:$C$658,3,FALSE)</f>
        <v>GENERAL SERVICES</v>
      </c>
      <c r="H747" s="6">
        <v>1004302</v>
      </c>
      <c r="I747" s="6">
        <v>460007</v>
      </c>
      <c r="J747" s="4">
        <v>141</v>
      </c>
    </row>
    <row r="748" spans="1:10" x14ac:dyDescent="0.2">
      <c r="A748" s="6">
        <v>2013612</v>
      </c>
      <c r="B748" s="17">
        <v>44253</v>
      </c>
      <c r="C748" s="12">
        <v>2311</v>
      </c>
      <c r="D748" s="1" t="s">
        <v>107</v>
      </c>
      <c r="E748" s="4">
        <v>283.77999999999997</v>
      </c>
      <c r="F748" s="10" t="s">
        <v>514</v>
      </c>
      <c r="G748" s="21" t="str">
        <f>VLOOKUP(H748,[1]Segments!$A$2:$C$658,3,FALSE)</f>
        <v>GROUNDS MANAGEMENT</v>
      </c>
      <c r="H748" s="6">
        <v>1004304</v>
      </c>
      <c r="I748" s="6">
        <v>460007</v>
      </c>
      <c r="J748" s="4">
        <v>3.34</v>
      </c>
    </row>
    <row r="749" spans="1:10" x14ac:dyDescent="0.2">
      <c r="A749" s="6">
        <v>2013612</v>
      </c>
      <c r="B749" s="17">
        <v>44253</v>
      </c>
      <c r="C749" s="12">
        <v>2311</v>
      </c>
      <c r="D749" s="1" t="s">
        <v>107</v>
      </c>
      <c r="E749" s="4">
        <v>283.77999999999997</v>
      </c>
      <c r="F749" s="10" t="s">
        <v>515</v>
      </c>
      <c r="G749" s="21" t="str">
        <f>VLOOKUP(H749,[1]Segments!$A$2:$C$658,3,FALSE)</f>
        <v>GENERAL SERVICES</v>
      </c>
      <c r="H749" s="6">
        <v>1004302</v>
      </c>
      <c r="I749" s="6">
        <v>460007</v>
      </c>
      <c r="J749" s="4">
        <v>48.45</v>
      </c>
    </row>
    <row r="750" spans="1:10" x14ac:dyDescent="0.2">
      <c r="A750" s="6">
        <v>2013612</v>
      </c>
      <c r="B750" s="17">
        <v>44253</v>
      </c>
      <c r="C750" s="12">
        <v>2311</v>
      </c>
      <c r="D750" s="1" t="s">
        <v>107</v>
      </c>
      <c r="E750" s="4">
        <v>283.77999999999997</v>
      </c>
      <c r="F750" s="10" t="s">
        <v>516</v>
      </c>
      <c r="G750" s="21" t="str">
        <f>VLOOKUP(H750,[1]Segments!$A$2:$C$658,3,FALSE)</f>
        <v>GENERAL SERVICES</v>
      </c>
      <c r="H750" s="6">
        <v>1004302</v>
      </c>
      <c r="I750" s="6">
        <v>460007</v>
      </c>
      <c r="J750" s="4">
        <v>31.77</v>
      </c>
    </row>
    <row r="751" spans="1:10" x14ac:dyDescent="0.2">
      <c r="A751" s="6">
        <v>2013612</v>
      </c>
      <c r="B751" s="17">
        <v>44253</v>
      </c>
      <c r="C751" s="12">
        <v>2311</v>
      </c>
      <c r="D751" s="1" t="s">
        <v>107</v>
      </c>
      <c r="E751" s="4">
        <v>283.77999999999997</v>
      </c>
      <c r="F751" s="10" t="s">
        <v>517</v>
      </c>
      <c r="G751" s="21" t="str">
        <f>VLOOKUP(H751,[1]Segments!$A$2:$C$658,3,FALSE)</f>
        <v>GENERAL SERVICES</v>
      </c>
      <c r="H751" s="6">
        <v>1004302</v>
      </c>
      <c r="I751" s="6">
        <v>460007</v>
      </c>
      <c r="J751" s="4">
        <v>18.739999999999998</v>
      </c>
    </row>
    <row r="752" spans="1:10" x14ac:dyDescent="0.2">
      <c r="A752" s="6">
        <v>2013613</v>
      </c>
      <c r="B752" s="17">
        <v>44253</v>
      </c>
      <c r="C752" s="12">
        <v>2233</v>
      </c>
      <c r="D752" s="1" t="s">
        <v>120</v>
      </c>
      <c r="E752" s="4">
        <v>264.45</v>
      </c>
      <c r="F752" s="10" t="s">
        <v>518</v>
      </c>
      <c r="G752" s="21" t="str">
        <f>VLOOKUP(H752,[1]Segments!$A$2:$C$658,3,FALSE)</f>
        <v>FACILITIES SITE IMPROVEMENTS</v>
      </c>
      <c r="H752" s="6">
        <v>3004503</v>
      </c>
      <c r="I752" s="6">
        <v>470100</v>
      </c>
      <c r="J752" s="4">
        <v>264.45</v>
      </c>
    </row>
    <row r="753" spans="1:10" x14ac:dyDescent="0.2">
      <c r="A753" s="6">
        <v>2013614</v>
      </c>
      <c r="B753" s="17">
        <v>44253</v>
      </c>
      <c r="C753" s="12">
        <v>2737</v>
      </c>
      <c r="D753" s="1" t="s">
        <v>124</v>
      </c>
      <c r="E753" s="4">
        <v>127.38</v>
      </c>
      <c r="F753" s="10" t="s">
        <v>519</v>
      </c>
      <c r="G753" s="21" t="str">
        <f>VLOOKUP(H753,[1]Segments!$A$2:$C$658,3,FALSE)</f>
        <v>PUBLIC UTILITY</v>
      </c>
      <c r="H753" s="6">
        <v>4004401</v>
      </c>
      <c r="I753" s="6">
        <v>460080</v>
      </c>
      <c r="J753" s="4">
        <v>127.38</v>
      </c>
    </row>
    <row r="754" spans="1:10" x14ac:dyDescent="0.2">
      <c r="A754" s="6">
        <v>2013615</v>
      </c>
      <c r="B754" s="17">
        <v>44253</v>
      </c>
      <c r="C754" s="12">
        <v>2331</v>
      </c>
      <c r="D754" s="1" t="s">
        <v>520</v>
      </c>
      <c r="E754" s="4">
        <v>459.5</v>
      </c>
      <c r="F754" s="10" t="s">
        <v>521</v>
      </c>
      <c r="G754" s="21" t="str">
        <f>VLOOKUP(H754,[1]Segments!$A$2:$C$658,3,FALSE)</f>
        <v>FIRE &amp; RESCUE</v>
      </c>
      <c r="H754" s="6">
        <v>1003202</v>
      </c>
      <c r="I754" s="6">
        <v>430470</v>
      </c>
      <c r="J754" s="4">
        <v>459.5</v>
      </c>
    </row>
    <row r="755" spans="1:10" x14ac:dyDescent="0.2">
      <c r="A755" s="6">
        <v>2013616</v>
      </c>
      <c r="B755" s="17">
        <v>44253</v>
      </c>
      <c r="C755" s="12">
        <v>3163</v>
      </c>
      <c r="D755" s="1" t="s">
        <v>327</v>
      </c>
      <c r="E755" s="4">
        <v>530.76</v>
      </c>
      <c r="F755" s="10" t="s">
        <v>522</v>
      </c>
      <c r="G755" s="21" t="str">
        <f>VLOOKUP(H755,[1]Segments!$A$2:$C$658,3,FALSE)</f>
        <v>GENERAL FUND</v>
      </c>
      <c r="H755" s="6">
        <v>100</v>
      </c>
      <c r="I755" s="6">
        <v>222260</v>
      </c>
      <c r="J755" s="4">
        <v>530.76</v>
      </c>
    </row>
    <row r="756" spans="1:10" x14ac:dyDescent="0.2">
      <c r="A756" s="6">
        <v>2013617</v>
      </c>
      <c r="B756" s="17">
        <v>44253</v>
      </c>
      <c r="C756" s="12">
        <v>2399</v>
      </c>
      <c r="D756" s="1" t="s">
        <v>127</v>
      </c>
      <c r="E756" s="4">
        <v>3382.5</v>
      </c>
      <c r="F756" s="12">
        <v>1075052</v>
      </c>
      <c r="G756" s="21" t="str">
        <f>VLOOKUP(H756,[1]Segments!$A$2:$C$658,3,FALSE)</f>
        <v>FIRE &amp; RESCUE</v>
      </c>
      <c r="H756" s="6">
        <v>1003202</v>
      </c>
      <c r="I756" s="6">
        <v>454170</v>
      </c>
      <c r="J756" s="4">
        <v>1267.69</v>
      </c>
    </row>
    <row r="757" spans="1:10" x14ac:dyDescent="0.2">
      <c r="A757" s="6">
        <v>2013617</v>
      </c>
      <c r="B757" s="17">
        <v>44253</v>
      </c>
      <c r="C757" s="12">
        <v>2399</v>
      </c>
      <c r="D757" s="1" t="s">
        <v>127</v>
      </c>
      <c r="E757" s="4">
        <v>3382.5</v>
      </c>
      <c r="F757" s="12">
        <v>1075052</v>
      </c>
      <c r="G757" s="21" t="str">
        <f>VLOOKUP(H757,[1]Segments!$A$2:$C$658,3,FALSE)</f>
        <v>EMER PLANNING FIRE GRANT</v>
      </c>
      <c r="H757" s="6">
        <v>1003203</v>
      </c>
      <c r="I757" s="6">
        <v>490140</v>
      </c>
      <c r="J757" s="4">
        <v>2114.81</v>
      </c>
    </row>
    <row r="758" spans="1:10" x14ac:dyDescent="0.2">
      <c r="A758" s="6">
        <v>2013618</v>
      </c>
      <c r="B758" s="17">
        <v>44253</v>
      </c>
      <c r="C758" s="12">
        <v>2570</v>
      </c>
      <c r="D758" s="1" t="s">
        <v>129</v>
      </c>
      <c r="E758" s="4">
        <v>151.18</v>
      </c>
      <c r="F758" s="12">
        <v>156352672001</v>
      </c>
      <c r="G758" s="21" t="str">
        <f>VLOOKUP(H758,[1]Segments!$A$2:$C$658,3,FALSE)</f>
        <v>FIRE &amp; RESCUE</v>
      </c>
      <c r="H758" s="6">
        <v>1003202</v>
      </c>
      <c r="I758" s="6">
        <v>454020</v>
      </c>
      <c r="J758" s="4">
        <v>75.59</v>
      </c>
    </row>
    <row r="759" spans="1:10" x14ac:dyDescent="0.2">
      <c r="A759" s="6">
        <v>2013618</v>
      </c>
      <c r="B759" s="17">
        <v>44253</v>
      </c>
      <c r="C759" s="12">
        <v>2570</v>
      </c>
      <c r="D759" s="1" t="s">
        <v>129</v>
      </c>
      <c r="E759" s="4">
        <v>151.18</v>
      </c>
      <c r="F759" s="12">
        <v>156627454001</v>
      </c>
      <c r="G759" s="21" t="str">
        <f>VLOOKUP(H759,[1]Segments!$A$2:$C$658,3,FALSE)</f>
        <v>FIRE &amp; RESCUE</v>
      </c>
      <c r="H759" s="6">
        <v>1003202</v>
      </c>
      <c r="I759" s="6">
        <v>454020</v>
      </c>
      <c r="J759" s="4">
        <v>75.59</v>
      </c>
    </row>
    <row r="760" spans="1:10" x14ac:dyDescent="0.2">
      <c r="A760" s="6">
        <v>2013619</v>
      </c>
      <c r="B760" s="17">
        <v>44253</v>
      </c>
      <c r="C760" s="12">
        <v>99999</v>
      </c>
      <c r="D760" s="1" t="s">
        <v>523</v>
      </c>
      <c r="E760" s="4">
        <v>34.82</v>
      </c>
      <c r="F760" s="12">
        <v>7306104925593</v>
      </c>
      <c r="G760" s="21" t="str">
        <f>VLOOKUP(H760,[1]Segments!$A$2:$C$658,3,FALSE)</f>
        <v>CONVENIENCE CENTER</v>
      </c>
      <c r="H760" s="6">
        <v>1004204</v>
      </c>
      <c r="I760" s="6">
        <v>454090</v>
      </c>
      <c r="J760" s="4">
        <v>34.82</v>
      </c>
    </row>
    <row r="761" spans="1:10" x14ac:dyDescent="0.2">
      <c r="A761" s="6">
        <v>2013620</v>
      </c>
      <c r="B761" s="17">
        <v>44253</v>
      </c>
      <c r="C761" s="12">
        <v>99999</v>
      </c>
      <c r="D761" s="1" t="s">
        <v>524</v>
      </c>
      <c r="E761" s="4">
        <v>115.5</v>
      </c>
      <c r="F761" s="10" t="s">
        <v>525</v>
      </c>
      <c r="G761" s="21" t="str">
        <f>VLOOKUP(H761,[1]Segments!$A$2:$C$658,3,FALSE)</f>
        <v>FIRE &amp; RESCUE</v>
      </c>
      <c r="H761" s="6">
        <v>1003202</v>
      </c>
      <c r="I761" s="6">
        <v>430470</v>
      </c>
      <c r="J761" s="4">
        <v>115.5</v>
      </c>
    </row>
    <row r="762" spans="1:10" x14ac:dyDescent="0.2">
      <c r="A762" s="6">
        <v>2013621</v>
      </c>
      <c r="B762" s="17">
        <v>44253</v>
      </c>
      <c r="C762" s="12">
        <v>99999</v>
      </c>
      <c r="D762" s="1" t="s">
        <v>526</v>
      </c>
      <c r="E762" s="4">
        <v>20</v>
      </c>
      <c r="F762" s="10" t="s">
        <v>527</v>
      </c>
      <c r="G762" s="21" t="str">
        <f>VLOOKUP(H762,[1]Segments!$A$2:$C$658,3,FALSE)</f>
        <v>BUILDING INSPECTIONS</v>
      </c>
      <c r="H762" s="6">
        <v>1003401</v>
      </c>
      <c r="I762" s="6">
        <v>460007</v>
      </c>
      <c r="J762" s="4">
        <v>20</v>
      </c>
    </row>
    <row r="763" spans="1:10" x14ac:dyDescent="0.2">
      <c r="A763" s="6">
        <v>2013622</v>
      </c>
      <c r="B763" s="17">
        <v>44253</v>
      </c>
      <c r="C763" s="12">
        <v>99999</v>
      </c>
      <c r="D763" s="1" t="s">
        <v>528</v>
      </c>
      <c r="E763" s="4">
        <v>39.85</v>
      </c>
      <c r="F763" s="10" t="s">
        <v>529</v>
      </c>
      <c r="G763" s="21" t="str">
        <f>VLOOKUP(H763,[1]Segments!$A$2:$C$658,3,FALSE)</f>
        <v>ENVIRONMENTAL</v>
      </c>
      <c r="H763" s="6">
        <v>1008103</v>
      </c>
      <c r="I763" s="6">
        <v>452030</v>
      </c>
      <c r="J763" s="4">
        <v>39.85</v>
      </c>
    </row>
    <row r="764" spans="1:10" x14ac:dyDescent="0.2">
      <c r="A764" s="6">
        <v>2013623</v>
      </c>
      <c r="B764" s="17">
        <v>44253</v>
      </c>
      <c r="C764" s="12">
        <v>99999</v>
      </c>
      <c r="D764" s="1" t="s">
        <v>530</v>
      </c>
      <c r="E764" s="4">
        <v>135</v>
      </c>
      <c r="F764" s="10" t="s">
        <v>531</v>
      </c>
      <c r="G764" s="21" t="str">
        <f>VLOOKUP(H764,[1]Segments!$A$2:$C$658,3,FALSE)</f>
        <v>FIRE &amp; RESCUE</v>
      </c>
      <c r="H764" s="6">
        <v>1003202</v>
      </c>
      <c r="I764" s="6">
        <v>455070</v>
      </c>
      <c r="J764" s="4">
        <v>135</v>
      </c>
    </row>
    <row r="765" spans="1:10" x14ac:dyDescent="0.2">
      <c r="A765" s="6">
        <v>2013624</v>
      </c>
      <c r="B765" s="17">
        <v>44253</v>
      </c>
      <c r="C765" s="12">
        <v>99999</v>
      </c>
      <c r="D765" s="1" t="s">
        <v>532</v>
      </c>
      <c r="E765" s="4">
        <v>140</v>
      </c>
      <c r="F765" s="12">
        <v>21021</v>
      </c>
      <c r="G765" s="21" t="str">
        <f>VLOOKUP(H765,[1]Segments!$A$2:$C$658,3,FALSE)</f>
        <v>COUNTY ASSESSOR</v>
      </c>
      <c r="H765" s="6">
        <v>1001210</v>
      </c>
      <c r="I765" s="6">
        <v>458001</v>
      </c>
      <c r="J765" s="4">
        <v>140</v>
      </c>
    </row>
    <row r="766" spans="1:10" x14ac:dyDescent="0.2">
      <c r="A766" s="6">
        <v>2013625</v>
      </c>
      <c r="B766" s="17">
        <v>44253</v>
      </c>
      <c r="C766" s="12">
        <v>2460</v>
      </c>
      <c r="D766" s="1" t="s">
        <v>533</v>
      </c>
      <c r="E766" s="4">
        <v>571.4</v>
      </c>
      <c r="F766" s="12">
        <v>181071</v>
      </c>
      <c r="G766" s="21" t="str">
        <f>VLOOKUP(H766,[1]Segments!$A$2:$C$658,3,FALSE)</f>
        <v>GENERAL SERVICES</v>
      </c>
      <c r="H766" s="6">
        <v>1004302</v>
      </c>
      <c r="I766" s="6">
        <v>430060</v>
      </c>
      <c r="J766" s="4">
        <v>571.4</v>
      </c>
    </row>
    <row r="767" spans="1:10" x14ac:dyDescent="0.2">
      <c r="A767" s="6">
        <v>2013626</v>
      </c>
      <c r="B767" s="17">
        <v>44253</v>
      </c>
      <c r="C767" s="12">
        <v>2471</v>
      </c>
      <c r="D767" s="1" t="s">
        <v>534</v>
      </c>
      <c r="E767" s="4">
        <v>232384</v>
      </c>
      <c r="F767" s="10" t="s">
        <v>535</v>
      </c>
      <c r="G767" s="21" t="str">
        <f>VLOOKUP(H767,[1]Segments!$A$2:$C$658,3,FALSE)</f>
        <v>PAMUNKEY REG LIBRARY</v>
      </c>
      <c r="H767" s="6">
        <v>1007302</v>
      </c>
      <c r="I767" s="6">
        <v>456040</v>
      </c>
      <c r="J767" s="4">
        <v>116192</v>
      </c>
    </row>
    <row r="768" spans="1:10" x14ac:dyDescent="0.2">
      <c r="A768" s="6">
        <v>2013626</v>
      </c>
      <c r="B768" s="17">
        <v>44253</v>
      </c>
      <c r="C768" s="12">
        <v>2471</v>
      </c>
      <c r="D768" s="1" t="s">
        <v>534</v>
      </c>
      <c r="E768" s="4">
        <v>232384</v>
      </c>
      <c r="F768" s="10" t="s">
        <v>536</v>
      </c>
      <c r="G768" s="21" t="str">
        <f>VLOOKUP(H768,[1]Segments!$A$2:$C$658,3,FALSE)</f>
        <v>PAMUNKEY REG LIBRARY</v>
      </c>
      <c r="H768" s="6">
        <v>1007302</v>
      </c>
      <c r="I768" s="6">
        <v>456040</v>
      </c>
      <c r="J768" s="4">
        <v>116192</v>
      </c>
    </row>
    <row r="769" spans="1:10" x14ac:dyDescent="0.2">
      <c r="A769" s="6">
        <v>2013627</v>
      </c>
      <c r="B769" s="17">
        <v>44253</v>
      </c>
      <c r="C769" s="12">
        <v>3199</v>
      </c>
      <c r="D769" s="1" t="s">
        <v>141</v>
      </c>
      <c r="E769" s="4">
        <v>210.24</v>
      </c>
      <c r="F769" s="12">
        <v>5026599</v>
      </c>
      <c r="G769" s="21" t="str">
        <f>VLOOKUP(H769,[1]Segments!$A$2:$C$658,3,FALSE)</f>
        <v>SHERIFF</v>
      </c>
      <c r="H769" s="6">
        <v>1003102</v>
      </c>
      <c r="I769" s="6">
        <v>430050</v>
      </c>
      <c r="J769" s="4">
        <v>81.400000000000006</v>
      </c>
    </row>
    <row r="770" spans="1:10" x14ac:dyDescent="0.2">
      <c r="A770" s="6">
        <v>2013627</v>
      </c>
      <c r="B770" s="17">
        <v>44253</v>
      </c>
      <c r="C770" s="12">
        <v>3199</v>
      </c>
      <c r="D770" s="1" t="s">
        <v>141</v>
      </c>
      <c r="E770" s="4">
        <v>210.24</v>
      </c>
      <c r="F770" s="12">
        <v>6053598</v>
      </c>
      <c r="G770" s="21" t="str">
        <f>VLOOKUP(H770,[1]Segments!$A$2:$C$658,3,FALSE)</f>
        <v>SHERIFF</v>
      </c>
      <c r="H770" s="6">
        <v>1003102</v>
      </c>
      <c r="I770" s="6">
        <v>430050</v>
      </c>
      <c r="J770" s="4">
        <v>128.84</v>
      </c>
    </row>
    <row r="771" spans="1:10" x14ac:dyDescent="0.2">
      <c r="A771" s="6">
        <v>2013628</v>
      </c>
      <c r="B771" s="17">
        <v>44253</v>
      </c>
      <c r="C771" s="12">
        <v>770</v>
      </c>
      <c r="D771" s="1" t="s">
        <v>147</v>
      </c>
      <c r="E771" s="4">
        <v>1973.9</v>
      </c>
      <c r="F771" s="10" t="s">
        <v>537</v>
      </c>
      <c r="G771" s="21" t="str">
        <f>VLOOKUP(H771,[1]Segments!$A$2:$C$658,3,FALSE)</f>
        <v>FIRE &amp; RESCUE</v>
      </c>
      <c r="H771" s="6">
        <v>1003202</v>
      </c>
      <c r="I771" s="6">
        <v>430050</v>
      </c>
      <c r="J771" s="4">
        <v>1973.9</v>
      </c>
    </row>
    <row r="772" spans="1:10" x14ac:dyDescent="0.2">
      <c r="A772" s="6">
        <v>2013629</v>
      </c>
      <c r="B772" s="17">
        <v>44253</v>
      </c>
      <c r="C772" s="12">
        <v>2578</v>
      </c>
      <c r="D772" s="1" t="s">
        <v>290</v>
      </c>
      <c r="E772" s="4">
        <v>629</v>
      </c>
      <c r="F772" s="10" t="s">
        <v>538</v>
      </c>
      <c r="G772" s="21" t="str">
        <f>VLOOKUP(H772,[1]Segments!$A$2:$C$658,3,FALSE)</f>
        <v>FIRE &amp; RESCUE</v>
      </c>
      <c r="H772" s="6">
        <v>1003202</v>
      </c>
      <c r="I772" s="6">
        <v>430050</v>
      </c>
      <c r="J772" s="4">
        <v>600</v>
      </c>
    </row>
    <row r="773" spans="1:10" x14ac:dyDescent="0.2">
      <c r="A773" s="6">
        <v>2013629</v>
      </c>
      <c r="B773" s="17">
        <v>44253</v>
      </c>
      <c r="C773" s="12">
        <v>2578</v>
      </c>
      <c r="D773" s="1" t="s">
        <v>290</v>
      </c>
      <c r="E773" s="4">
        <v>629</v>
      </c>
      <c r="F773" s="10" t="s">
        <v>539</v>
      </c>
      <c r="G773" s="21" t="str">
        <f>VLOOKUP(H773,[1]Segments!$A$2:$C$658,3,FALSE)</f>
        <v>FIRE &amp; RESCUE</v>
      </c>
      <c r="H773" s="6">
        <v>1003202</v>
      </c>
      <c r="I773" s="6">
        <v>430050</v>
      </c>
      <c r="J773" s="4">
        <v>29</v>
      </c>
    </row>
    <row r="774" spans="1:10" x14ac:dyDescent="0.2">
      <c r="A774" s="6">
        <v>2013630</v>
      </c>
      <c r="B774" s="17">
        <v>44253</v>
      </c>
      <c r="C774" s="12">
        <v>2590</v>
      </c>
      <c r="D774" s="1" t="s">
        <v>540</v>
      </c>
      <c r="E774" s="4">
        <v>863.04</v>
      </c>
      <c r="F774" s="12">
        <v>50117</v>
      </c>
      <c r="G774" s="21" t="str">
        <f>VLOOKUP(H774,[1]Segments!$A$2:$C$658,3,FALSE)</f>
        <v>ENVIRONMENTAL</v>
      </c>
      <c r="H774" s="6">
        <v>1008103</v>
      </c>
      <c r="I774" s="6">
        <v>430300</v>
      </c>
      <c r="J774" s="4">
        <v>863.04</v>
      </c>
    </row>
    <row r="775" spans="1:10" x14ac:dyDescent="0.2">
      <c r="A775" s="6">
        <v>2013631</v>
      </c>
      <c r="B775" s="17">
        <v>44253</v>
      </c>
      <c r="C775" s="12">
        <v>2427</v>
      </c>
      <c r="D775" s="1" t="s">
        <v>541</v>
      </c>
      <c r="E775" s="4">
        <v>1302.8</v>
      </c>
      <c r="F775" s="10" t="s">
        <v>542</v>
      </c>
      <c r="G775" s="21" t="str">
        <f>VLOOKUP(H775,[1]Segments!$A$2:$C$658,3,FALSE)</f>
        <v>PLANNING</v>
      </c>
      <c r="H775" s="6">
        <v>1008101</v>
      </c>
      <c r="I775" s="6">
        <v>430080</v>
      </c>
      <c r="J775" s="4">
        <v>1302.8</v>
      </c>
    </row>
    <row r="776" spans="1:10" x14ac:dyDescent="0.2">
      <c r="A776" s="6">
        <v>2013632</v>
      </c>
      <c r="B776" s="17">
        <v>44253</v>
      </c>
      <c r="C776" s="12">
        <v>2102</v>
      </c>
      <c r="D776" s="1" t="s">
        <v>293</v>
      </c>
      <c r="E776" s="4">
        <v>303.89999999999998</v>
      </c>
      <c r="F776" s="12">
        <v>5061313483</v>
      </c>
      <c r="G776" s="21" t="str">
        <f>VLOOKUP(H776,[1]Segments!$A$2:$C$658,3,FALSE)</f>
        <v>TREASURER</v>
      </c>
      <c r="H776" s="6">
        <v>1001213</v>
      </c>
      <c r="I776" s="6">
        <v>480010</v>
      </c>
      <c r="J776" s="4">
        <v>303.89999999999998</v>
      </c>
    </row>
    <row r="777" spans="1:10" x14ac:dyDescent="0.2">
      <c r="A777" s="6">
        <v>2013633</v>
      </c>
      <c r="B777" s="17">
        <v>44253</v>
      </c>
      <c r="C777" s="12">
        <v>2658</v>
      </c>
      <c r="D777" s="1" t="s">
        <v>294</v>
      </c>
      <c r="E777" s="4">
        <v>727.5</v>
      </c>
      <c r="F777" s="12">
        <v>1195291</v>
      </c>
      <c r="G777" s="21" t="str">
        <f>VLOOKUP(H777,[1]Segments!$A$2:$C$658,3,FALSE)</f>
        <v>FIRE &amp; RESCUE</v>
      </c>
      <c r="H777" s="6">
        <v>1003202</v>
      </c>
      <c r="I777" s="6">
        <v>454060</v>
      </c>
      <c r="J777" s="4">
        <v>575.58000000000004</v>
      </c>
    </row>
    <row r="778" spans="1:10" x14ac:dyDescent="0.2">
      <c r="A778" s="6">
        <v>2013633</v>
      </c>
      <c r="B778" s="17">
        <v>44253</v>
      </c>
      <c r="C778" s="12">
        <v>2658</v>
      </c>
      <c r="D778" s="1" t="s">
        <v>294</v>
      </c>
      <c r="E778" s="4">
        <v>727.5</v>
      </c>
      <c r="F778" s="12">
        <v>1195293</v>
      </c>
      <c r="G778" s="21" t="str">
        <f>VLOOKUP(H778,[1]Segments!$A$2:$C$658,3,FALSE)</f>
        <v>GENERAL SERVICES</v>
      </c>
      <c r="H778" s="6">
        <v>1004302</v>
      </c>
      <c r="I778" s="6">
        <v>454060</v>
      </c>
      <c r="J778" s="4">
        <v>151.91999999999999</v>
      </c>
    </row>
    <row r="779" spans="1:10" x14ac:dyDescent="0.2">
      <c r="A779" s="6">
        <v>2013634</v>
      </c>
      <c r="B779" s="17">
        <v>44253</v>
      </c>
      <c r="C779" s="12">
        <v>2685</v>
      </c>
      <c r="D779" s="1" t="s">
        <v>295</v>
      </c>
      <c r="E779" s="4">
        <v>1983</v>
      </c>
      <c r="F779" s="12">
        <v>15217</v>
      </c>
      <c r="G779" s="21" t="str">
        <f>VLOOKUP(H779,[1]Segments!$A$2:$C$658,3,FALSE)</f>
        <v>GROUNDS MANAGEMENT</v>
      </c>
      <c r="H779" s="6">
        <v>1004304</v>
      </c>
      <c r="I779" s="6">
        <v>430060</v>
      </c>
      <c r="J779" s="4">
        <v>1164</v>
      </c>
    </row>
    <row r="780" spans="1:10" x14ac:dyDescent="0.2">
      <c r="A780" s="6">
        <v>2013634</v>
      </c>
      <c r="B780" s="17">
        <v>44253</v>
      </c>
      <c r="C780" s="12">
        <v>2685</v>
      </c>
      <c r="D780" s="1" t="s">
        <v>295</v>
      </c>
      <c r="E780" s="4">
        <v>1983</v>
      </c>
      <c r="F780" s="12">
        <v>15210</v>
      </c>
      <c r="G780" s="21" t="str">
        <f>VLOOKUP(H780,[1]Segments!$A$2:$C$658,3,FALSE)</f>
        <v>GROUNDS MANAGEMENT</v>
      </c>
      <c r="H780" s="6">
        <v>1004304</v>
      </c>
      <c r="I780" s="6">
        <v>430060</v>
      </c>
      <c r="J780" s="4">
        <v>819</v>
      </c>
    </row>
    <row r="781" spans="1:10" x14ac:dyDescent="0.2">
      <c r="A781" s="6">
        <v>2013635</v>
      </c>
      <c r="B781" s="17">
        <v>44253</v>
      </c>
      <c r="C781" s="12">
        <v>2731</v>
      </c>
      <c r="D781" s="1" t="s">
        <v>543</v>
      </c>
      <c r="E781" s="4">
        <v>42.5</v>
      </c>
      <c r="F781" s="10" t="s">
        <v>544</v>
      </c>
      <c r="G781" s="21" t="str">
        <f>VLOOKUP(H781,[1]Segments!$A$2:$C$658,3,FALSE)</f>
        <v>NONDEPARTMENTAL</v>
      </c>
      <c r="H781" s="6">
        <v>1009900</v>
      </c>
      <c r="I781" s="6">
        <v>427500</v>
      </c>
      <c r="J781" s="4">
        <v>42.5</v>
      </c>
    </row>
    <row r="782" spans="1:10" x14ac:dyDescent="0.2">
      <c r="A782" s="6">
        <v>2013636</v>
      </c>
      <c r="B782" s="17">
        <v>44253</v>
      </c>
      <c r="C782" s="12">
        <v>2753</v>
      </c>
      <c r="D782" s="1" t="s">
        <v>545</v>
      </c>
      <c r="E782" s="4">
        <v>37602.239999999998</v>
      </c>
      <c r="F782" s="12">
        <v>13849</v>
      </c>
      <c r="G782" s="21" t="str">
        <f>VLOOKUP(H782,[1]Segments!$A$2:$C$658,3,FALSE)</f>
        <v>PUBLIC UTILITY</v>
      </c>
      <c r="H782" s="6">
        <v>4004401</v>
      </c>
      <c r="I782" s="6">
        <v>430060</v>
      </c>
      <c r="J782" s="4">
        <v>37602.239999999998</v>
      </c>
    </row>
    <row r="783" spans="1:10" x14ac:dyDescent="0.2">
      <c r="A783" s="6">
        <v>2013637</v>
      </c>
      <c r="B783" s="17">
        <v>44253</v>
      </c>
      <c r="C783" s="12">
        <v>2172</v>
      </c>
      <c r="D783" s="1" t="s">
        <v>158</v>
      </c>
      <c r="E783" s="4">
        <v>155.97999999999999</v>
      </c>
      <c r="F783" s="12">
        <v>3469627854</v>
      </c>
      <c r="G783" s="21" t="str">
        <f>VLOOKUP(H783,[1]Segments!$A$2:$C$658,3,FALSE)</f>
        <v>TREASURER</v>
      </c>
      <c r="H783" s="6">
        <v>1001213</v>
      </c>
      <c r="I783" s="6">
        <v>454020</v>
      </c>
      <c r="J783" s="4">
        <v>155.97999999999999</v>
      </c>
    </row>
    <row r="784" spans="1:10" x14ac:dyDescent="0.2">
      <c r="A784" s="6">
        <v>2013638</v>
      </c>
      <c r="B784" s="17">
        <v>44253</v>
      </c>
      <c r="C784" s="12">
        <v>2809</v>
      </c>
      <c r="D784" s="1" t="s">
        <v>160</v>
      </c>
      <c r="E784" s="4">
        <v>794.21</v>
      </c>
      <c r="F784" s="10" t="s">
        <v>546</v>
      </c>
      <c r="G784" s="21" t="str">
        <f>VLOOKUP(H784,[1]Segments!$A$2:$C$658,3,FALSE)</f>
        <v>FIRE &amp; RESCUE</v>
      </c>
      <c r="H784" s="6">
        <v>1003202</v>
      </c>
      <c r="I784" s="6">
        <v>454280</v>
      </c>
      <c r="J784" s="4">
        <v>303.45</v>
      </c>
    </row>
    <row r="785" spans="1:10" x14ac:dyDescent="0.2">
      <c r="A785" s="6">
        <v>2013638</v>
      </c>
      <c r="B785" s="17">
        <v>44253</v>
      </c>
      <c r="C785" s="12">
        <v>2809</v>
      </c>
      <c r="D785" s="1" t="s">
        <v>160</v>
      </c>
      <c r="E785" s="4">
        <v>794.21</v>
      </c>
      <c r="F785" s="10" t="s">
        <v>547</v>
      </c>
      <c r="G785" s="21" t="str">
        <f>VLOOKUP(H785,[1]Segments!$A$2:$C$658,3,FALSE)</f>
        <v>FIRE &amp; RESCUE</v>
      </c>
      <c r="H785" s="6">
        <v>1003202</v>
      </c>
      <c r="I785" s="6">
        <v>454280</v>
      </c>
      <c r="J785" s="4">
        <v>490.76</v>
      </c>
    </row>
    <row r="786" spans="1:10" x14ac:dyDescent="0.2">
      <c r="A786" s="6">
        <v>2013639</v>
      </c>
      <c r="B786" s="17">
        <v>44253</v>
      </c>
      <c r="C786" s="12">
        <v>2838</v>
      </c>
      <c r="D786" s="1" t="s">
        <v>548</v>
      </c>
      <c r="E786" s="4">
        <v>718</v>
      </c>
      <c r="F786" s="12">
        <v>2106315845</v>
      </c>
      <c r="G786" s="21" t="str">
        <f>VLOOKUP(H786,[1]Segments!$A$2:$C$658,3,FALSE)</f>
        <v>EMERGENCY TECHNOLOGY SVC</v>
      </c>
      <c r="H786" s="6">
        <v>1003558</v>
      </c>
      <c r="I786" s="6">
        <v>430420</v>
      </c>
      <c r="J786" s="4">
        <v>718</v>
      </c>
    </row>
    <row r="787" spans="1:10" x14ac:dyDescent="0.2">
      <c r="A787" s="6">
        <v>2013640</v>
      </c>
      <c r="B787" s="17">
        <v>44253</v>
      </c>
      <c r="C787" s="12">
        <v>2815</v>
      </c>
      <c r="D787" s="1" t="s">
        <v>169</v>
      </c>
      <c r="E787" s="4">
        <v>577.12</v>
      </c>
      <c r="F787" s="10" t="s">
        <v>549</v>
      </c>
      <c r="G787" s="21" t="str">
        <f>VLOOKUP(H787,[1]Segments!$A$2:$C$658,3,FALSE)</f>
        <v>COMMONWEALTH ATTORNEY</v>
      </c>
      <c r="H787" s="6">
        <v>1002201</v>
      </c>
      <c r="I787" s="6">
        <v>454020</v>
      </c>
      <c r="J787" s="4">
        <v>111.9</v>
      </c>
    </row>
    <row r="788" spans="1:10" x14ac:dyDescent="0.2">
      <c r="A788" s="6">
        <v>2013640</v>
      </c>
      <c r="B788" s="17">
        <v>44253</v>
      </c>
      <c r="C788" s="12">
        <v>2815</v>
      </c>
      <c r="D788" s="1" t="s">
        <v>169</v>
      </c>
      <c r="E788" s="4">
        <v>577.12</v>
      </c>
      <c r="F788" s="10" t="s">
        <v>550</v>
      </c>
      <c r="G788" s="21" t="str">
        <f>VLOOKUP(H788,[1]Segments!$A$2:$C$658,3,FALSE)</f>
        <v>EMERGENCY COMMUNICATION</v>
      </c>
      <c r="H788" s="6">
        <v>1003505</v>
      </c>
      <c r="I788" s="6">
        <v>454020</v>
      </c>
      <c r="J788" s="4">
        <v>332.3</v>
      </c>
    </row>
    <row r="789" spans="1:10" x14ac:dyDescent="0.2">
      <c r="A789" s="6">
        <v>2013640</v>
      </c>
      <c r="B789" s="17">
        <v>44253</v>
      </c>
      <c r="C789" s="12">
        <v>2815</v>
      </c>
      <c r="D789" s="1" t="s">
        <v>169</v>
      </c>
      <c r="E789" s="4">
        <v>577.12</v>
      </c>
      <c r="F789" s="10" t="s">
        <v>550</v>
      </c>
      <c r="G789" s="21" t="str">
        <f>VLOOKUP(H789,[1]Segments!$A$2:$C$658,3,FALSE)</f>
        <v>SHERIFF</v>
      </c>
      <c r="H789" s="6">
        <v>1003102</v>
      </c>
      <c r="I789" s="6">
        <v>454020</v>
      </c>
      <c r="J789" s="4">
        <v>132.91999999999999</v>
      </c>
    </row>
    <row r="790" spans="1:10" x14ac:dyDescent="0.2">
      <c r="A790" s="6">
        <v>2013641</v>
      </c>
      <c r="B790" s="17">
        <v>44253</v>
      </c>
      <c r="C790" s="12">
        <v>2872</v>
      </c>
      <c r="D790" s="1" t="s">
        <v>551</v>
      </c>
      <c r="E790" s="4">
        <v>1582.48</v>
      </c>
      <c r="F790" s="12">
        <v>35048</v>
      </c>
      <c r="G790" s="21" t="str">
        <f>VLOOKUP(H790,[1]Segments!$A$2:$C$658,3,FALSE)</f>
        <v>GROUNDS MANAGEMENT</v>
      </c>
      <c r="H790" s="6">
        <v>1004304</v>
      </c>
      <c r="I790" s="6">
        <v>460007</v>
      </c>
      <c r="J790" s="4">
        <v>791.24</v>
      </c>
    </row>
    <row r="791" spans="1:10" x14ac:dyDescent="0.2">
      <c r="A791" s="6">
        <v>2013641</v>
      </c>
      <c r="B791" s="17">
        <v>44253</v>
      </c>
      <c r="C791" s="12">
        <v>2872</v>
      </c>
      <c r="D791" s="1" t="s">
        <v>551</v>
      </c>
      <c r="E791" s="4">
        <v>1582.48</v>
      </c>
      <c r="F791" s="12">
        <v>35052</v>
      </c>
      <c r="G791" s="21" t="str">
        <f>VLOOKUP(H791,[1]Segments!$A$2:$C$658,3,FALSE)</f>
        <v>GROUNDS MANAGEMENT</v>
      </c>
      <c r="H791" s="6">
        <v>1004304</v>
      </c>
      <c r="I791" s="6">
        <v>460007</v>
      </c>
      <c r="J791" s="4">
        <v>791.24</v>
      </c>
    </row>
    <row r="792" spans="1:10" x14ac:dyDescent="0.2">
      <c r="A792" s="6">
        <v>2013642</v>
      </c>
      <c r="B792" s="17">
        <v>44253</v>
      </c>
      <c r="C792" s="12">
        <v>496</v>
      </c>
      <c r="D792" s="1" t="s">
        <v>184</v>
      </c>
      <c r="E792" s="4">
        <v>80.489999999999995</v>
      </c>
      <c r="F792" s="10" t="s">
        <v>552</v>
      </c>
      <c r="G792" s="21" t="str">
        <f>VLOOKUP(H792,[1]Segments!$A$2:$C$658,3,FALSE)</f>
        <v>GENERAL SERVICES</v>
      </c>
      <c r="H792" s="6">
        <v>1004302</v>
      </c>
      <c r="I792" s="6">
        <v>460007</v>
      </c>
      <c r="J792" s="4">
        <v>17.3</v>
      </c>
    </row>
    <row r="793" spans="1:10" x14ac:dyDescent="0.2">
      <c r="A793" s="6">
        <v>2013642</v>
      </c>
      <c r="B793" s="17">
        <v>44253</v>
      </c>
      <c r="C793" s="12">
        <v>496</v>
      </c>
      <c r="D793" s="1" t="s">
        <v>184</v>
      </c>
      <c r="E793" s="4">
        <v>80.489999999999995</v>
      </c>
      <c r="F793" s="10" t="s">
        <v>553</v>
      </c>
      <c r="G793" s="21" t="str">
        <f>VLOOKUP(H793,[1]Segments!$A$2:$C$658,3,FALSE)</f>
        <v>FACILITIES SITE IMPROVEMENTS</v>
      </c>
      <c r="H793" s="6">
        <v>3004503</v>
      </c>
      <c r="I793" s="6">
        <v>470100</v>
      </c>
      <c r="J793" s="4">
        <v>63.19</v>
      </c>
    </row>
    <row r="794" spans="1:10" x14ac:dyDescent="0.2">
      <c r="A794" s="6">
        <v>2013643</v>
      </c>
      <c r="B794" s="17">
        <v>44253</v>
      </c>
      <c r="C794" s="12">
        <v>2918</v>
      </c>
      <c r="D794" s="1" t="s">
        <v>187</v>
      </c>
      <c r="E794" s="4">
        <v>197.6</v>
      </c>
      <c r="F794" s="12">
        <v>35087</v>
      </c>
      <c r="G794" s="21" t="str">
        <f>VLOOKUP(H794,[1]Segments!$A$2:$C$658,3,FALSE)</f>
        <v>FIRE &amp; RESCUE</v>
      </c>
      <c r="H794" s="6">
        <v>1003202</v>
      </c>
      <c r="I794" s="6">
        <v>430060</v>
      </c>
      <c r="J794" s="4">
        <v>197.6</v>
      </c>
    </row>
    <row r="795" spans="1:10" x14ac:dyDescent="0.2">
      <c r="A795" s="6">
        <v>2013644</v>
      </c>
      <c r="B795" s="17">
        <v>44253</v>
      </c>
      <c r="C795" s="12">
        <v>1548</v>
      </c>
      <c r="D795" s="1" t="s">
        <v>409</v>
      </c>
      <c r="E795" s="4">
        <v>3960</v>
      </c>
      <c r="F795" s="10" t="s">
        <v>554</v>
      </c>
      <c r="G795" s="21" t="str">
        <f>VLOOKUP(H795,[1]Segments!$A$2:$C$658,3,FALSE)</f>
        <v>PERMITTING SYSTEM</v>
      </c>
      <c r="H795" s="6">
        <v>3001556</v>
      </c>
      <c r="I795" s="6">
        <v>470080</v>
      </c>
      <c r="J795" s="4">
        <v>2560</v>
      </c>
    </row>
    <row r="796" spans="1:10" x14ac:dyDescent="0.2">
      <c r="A796" s="6">
        <v>2013644</v>
      </c>
      <c r="B796" s="17">
        <v>44253</v>
      </c>
      <c r="C796" s="12">
        <v>1548</v>
      </c>
      <c r="D796" s="1" t="s">
        <v>409</v>
      </c>
      <c r="E796" s="4">
        <v>3960</v>
      </c>
      <c r="F796" s="10" t="s">
        <v>555</v>
      </c>
      <c r="G796" s="21" t="str">
        <f>VLOOKUP(H796,[1]Segments!$A$2:$C$658,3,FALSE)</f>
        <v>PERMITTING SYSTEM</v>
      </c>
      <c r="H796" s="6">
        <v>3001556</v>
      </c>
      <c r="I796" s="6">
        <v>470080</v>
      </c>
      <c r="J796" s="4">
        <v>1400</v>
      </c>
    </row>
    <row r="797" spans="1:10" x14ac:dyDescent="0.2">
      <c r="A797" s="6">
        <v>2013645</v>
      </c>
      <c r="B797" s="17">
        <v>44253</v>
      </c>
      <c r="C797" s="12">
        <v>2923</v>
      </c>
      <c r="D797" s="1" t="s">
        <v>188</v>
      </c>
      <c r="E797" s="4">
        <v>110.54</v>
      </c>
      <c r="F797" s="10" t="s">
        <v>556</v>
      </c>
      <c r="G797" s="21" t="str">
        <f>VLOOKUP(H797,[1]Segments!$A$2:$C$658,3,FALSE)</f>
        <v>GENERAL SERVICES</v>
      </c>
      <c r="H797" s="6">
        <v>1004302</v>
      </c>
      <c r="I797" s="6">
        <v>430009</v>
      </c>
      <c r="J797" s="4">
        <v>83.86</v>
      </c>
    </row>
    <row r="798" spans="1:10" x14ac:dyDescent="0.2">
      <c r="A798" s="6">
        <v>2013645</v>
      </c>
      <c r="B798" s="17">
        <v>44253</v>
      </c>
      <c r="C798" s="12">
        <v>2923</v>
      </c>
      <c r="D798" s="1" t="s">
        <v>188</v>
      </c>
      <c r="E798" s="4">
        <v>110.54</v>
      </c>
      <c r="F798" s="10" t="s">
        <v>556</v>
      </c>
      <c r="G798" s="21" t="str">
        <f>VLOOKUP(H798,[1]Segments!$A$2:$C$658,3,FALSE)</f>
        <v>GROUNDS MANAGEMENT</v>
      </c>
      <c r="H798" s="6">
        <v>1004304</v>
      </c>
      <c r="I798" s="6">
        <v>430009</v>
      </c>
      <c r="J798" s="4">
        <v>26.68</v>
      </c>
    </row>
    <row r="799" spans="1:10" x14ac:dyDescent="0.2">
      <c r="A799" s="6">
        <v>2013646</v>
      </c>
      <c r="B799" s="17">
        <v>44253</v>
      </c>
      <c r="C799" s="12">
        <v>2948</v>
      </c>
      <c r="D799" s="1" t="s">
        <v>191</v>
      </c>
      <c r="E799" s="4">
        <v>2251.19</v>
      </c>
      <c r="F799" s="12">
        <v>3130860</v>
      </c>
      <c r="G799" s="21" t="str">
        <f>VLOOKUP(H799,[1]Segments!$A$2:$C$658,3,FALSE)</f>
        <v>COMMISSIONER OF REVENUE</v>
      </c>
      <c r="H799" s="6">
        <v>1001209</v>
      </c>
      <c r="I799" s="6">
        <v>480010</v>
      </c>
      <c r="J799" s="4">
        <v>373.65</v>
      </c>
    </row>
    <row r="800" spans="1:10" x14ac:dyDescent="0.2">
      <c r="A800" s="6">
        <v>2013646</v>
      </c>
      <c r="B800" s="17">
        <v>44253</v>
      </c>
      <c r="C800" s="12">
        <v>2948</v>
      </c>
      <c r="D800" s="1" t="s">
        <v>191</v>
      </c>
      <c r="E800" s="4">
        <v>2251.19</v>
      </c>
      <c r="F800" s="12">
        <v>3130858</v>
      </c>
      <c r="G800" s="21" t="str">
        <f>VLOOKUP(H800,[1]Segments!$A$2:$C$658,3,FALSE)</f>
        <v>COUNTY ASSESSOR</v>
      </c>
      <c r="H800" s="6">
        <v>1001210</v>
      </c>
      <c r="I800" s="6">
        <v>480010</v>
      </c>
      <c r="J800" s="4">
        <v>193.13</v>
      </c>
    </row>
    <row r="801" spans="1:10" x14ac:dyDescent="0.2">
      <c r="A801" s="6">
        <v>2013646</v>
      </c>
      <c r="B801" s="17">
        <v>44253</v>
      </c>
      <c r="C801" s="12">
        <v>2948</v>
      </c>
      <c r="D801" s="1" t="s">
        <v>191</v>
      </c>
      <c r="E801" s="4">
        <v>2251.19</v>
      </c>
      <c r="F801" s="12">
        <v>3130896</v>
      </c>
      <c r="G801" s="21" t="str">
        <f>VLOOKUP(H801,[1]Segments!$A$2:$C$658,3,FALSE)</f>
        <v>FIRE &amp; RESCUE</v>
      </c>
      <c r="H801" s="6">
        <v>1003202</v>
      </c>
      <c r="I801" s="6">
        <v>480010</v>
      </c>
      <c r="J801" s="4">
        <v>1303.8599999999999</v>
      </c>
    </row>
    <row r="802" spans="1:10" x14ac:dyDescent="0.2">
      <c r="A802" s="6">
        <v>2013646</v>
      </c>
      <c r="B802" s="17">
        <v>44253</v>
      </c>
      <c r="C802" s="12">
        <v>2948</v>
      </c>
      <c r="D802" s="1" t="s">
        <v>191</v>
      </c>
      <c r="E802" s="4">
        <v>2251.19</v>
      </c>
      <c r="F802" s="12">
        <v>3124855</v>
      </c>
      <c r="G802" s="21" t="str">
        <f>VLOOKUP(H802,[1]Segments!$A$2:$C$658,3,FALSE)</f>
        <v>REGISTRAR</v>
      </c>
      <c r="H802" s="6">
        <v>1001302</v>
      </c>
      <c r="I802" s="6">
        <v>480010</v>
      </c>
      <c r="J802" s="4">
        <v>196.82</v>
      </c>
    </row>
    <row r="803" spans="1:10" x14ac:dyDescent="0.2">
      <c r="A803" s="6">
        <v>2013646</v>
      </c>
      <c r="B803" s="17">
        <v>44253</v>
      </c>
      <c r="C803" s="12">
        <v>2948</v>
      </c>
      <c r="D803" s="1" t="s">
        <v>191</v>
      </c>
      <c r="E803" s="4">
        <v>2251.19</v>
      </c>
      <c r="F803" s="12">
        <v>3130861</v>
      </c>
      <c r="G803" s="21" t="str">
        <f>VLOOKUP(H803,[1]Segments!$A$2:$C$658,3,FALSE)</f>
        <v>PARKS &amp; RECREATION</v>
      </c>
      <c r="H803" s="6">
        <v>1007104</v>
      </c>
      <c r="I803" s="6">
        <v>430060</v>
      </c>
      <c r="J803" s="4">
        <v>183.73</v>
      </c>
    </row>
    <row r="804" spans="1:10" x14ac:dyDescent="0.2">
      <c r="A804" s="6">
        <v>2013647</v>
      </c>
      <c r="B804" s="17">
        <v>44253</v>
      </c>
      <c r="C804" s="12">
        <v>1968</v>
      </c>
      <c r="D804" s="1" t="s">
        <v>195</v>
      </c>
      <c r="E804" s="4">
        <v>107.61</v>
      </c>
      <c r="F804" s="10" t="s">
        <v>557</v>
      </c>
      <c r="G804" s="21" t="str">
        <f>VLOOKUP(H804,[1]Segments!$A$2:$C$658,3,FALSE)</f>
        <v>FIRE &amp; RESCUE</v>
      </c>
      <c r="H804" s="6">
        <v>1003202</v>
      </c>
      <c r="I804" s="6">
        <v>452030</v>
      </c>
      <c r="J804" s="4">
        <v>107.61</v>
      </c>
    </row>
    <row r="805" spans="1:10" x14ac:dyDescent="0.2">
      <c r="A805" s="6">
        <v>2013648</v>
      </c>
      <c r="B805" s="17">
        <v>44253</v>
      </c>
      <c r="C805" s="12">
        <v>3021</v>
      </c>
      <c r="D805" s="1" t="s">
        <v>417</v>
      </c>
      <c r="E805" s="4">
        <v>37.92</v>
      </c>
      <c r="F805" s="12">
        <v>7671232</v>
      </c>
      <c r="G805" s="21" t="str">
        <f>VLOOKUP(H805,[1]Segments!$A$2:$C$658,3,FALSE)</f>
        <v>GENERAL FUND</v>
      </c>
      <c r="H805" s="6">
        <v>100</v>
      </c>
      <c r="I805" s="6">
        <v>102505</v>
      </c>
      <c r="J805" s="4">
        <v>37.92</v>
      </c>
    </row>
    <row r="806" spans="1:10" x14ac:dyDescent="0.2">
      <c r="A806" s="6">
        <v>2013649</v>
      </c>
      <c r="B806" s="17">
        <v>44253</v>
      </c>
      <c r="C806" s="12">
        <v>61</v>
      </c>
      <c r="D806" s="1" t="s">
        <v>323</v>
      </c>
      <c r="E806" s="4">
        <v>6336.69</v>
      </c>
      <c r="F806" s="12">
        <v>9872271667</v>
      </c>
      <c r="G806" s="21" t="str">
        <f>VLOOKUP(H806,[1]Segments!$A$2:$C$658,3,FALSE)</f>
        <v>PUBLIC UTILITY</v>
      </c>
      <c r="H806" s="6">
        <v>4004401</v>
      </c>
      <c r="I806" s="6">
        <v>452100</v>
      </c>
      <c r="J806" s="4">
        <v>1203.6099999999999</v>
      </c>
    </row>
    <row r="807" spans="1:10" x14ac:dyDescent="0.2">
      <c r="A807" s="6">
        <v>2013649</v>
      </c>
      <c r="B807" s="17">
        <v>44253</v>
      </c>
      <c r="C807" s="12">
        <v>61</v>
      </c>
      <c r="D807" s="1" t="s">
        <v>323</v>
      </c>
      <c r="E807" s="4">
        <v>6336.69</v>
      </c>
      <c r="F807" s="12">
        <v>9872271667</v>
      </c>
      <c r="G807" s="21" t="str">
        <f>VLOOKUP(H807,[1]Segments!$A$2:$C$658,3,FALSE)</f>
        <v>GENERAL FUND</v>
      </c>
      <c r="H807" s="6">
        <v>100</v>
      </c>
      <c r="I807" s="6">
        <v>102504</v>
      </c>
      <c r="J807" s="4">
        <v>865.89</v>
      </c>
    </row>
    <row r="808" spans="1:10" x14ac:dyDescent="0.2">
      <c r="A808" s="6">
        <v>2013649</v>
      </c>
      <c r="B808" s="17">
        <v>44253</v>
      </c>
      <c r="C808" s="12">
        <v>61</v>
      </c>
      <c r="D808" s="1" t="s">
        <v>323</v>
      </c>
      <c r="E808" s="4">
        <v>6336.69</v>
      </c>
      <c r="F808" s="12">
        <v>9872271667</v>
      </c>
      <c r="G808" s="21" t="str">
        <f>VLOOKUP(H808,[1]Segments!$A$2:$C$658,3,FALSE)</f>
        <v>REGISTRAR</v>
      </c>
      <c r="H808" s="6">
        <v>1001302</v>
      </c>
      <c r="I808" s="6">
        <v>452100</v>
      </c>
      <c r="J808" s="4">
        <v>48.64</v>
      </c>
    </row>
    <row r="809" spans="1:10" x14ac:dyDescent="0.2">
      <c r="A809" s="6">
        <v>2013649</v>
      </c>
      <c r="B809" s="17">
        <v>44253</v>
      </c>
      <c r="C809" s="12">
        <v>61</v>
      </c>
      <c r="D809" s="1" t="s">
        <v>323</v>
      </c>
      <c r="E809" s="4">
        <v>6336.69</v>
      </c>
      <c r="F809" s="12">
        <v>9872271667</v>
      </c>
      <c r="G809" s="21" t="str">
        <f>VLOOKUP(H809,[1]Segments!$A$2:$C$658,3,FALSE)</f>
        <v>PLANNING</v>
      </c>
      <c r="H809" s="6">
        <v>1008101</v>
      </c>
      <c r="I809" s="6">
        <v>452100</v>
      </c>
      <c r="J809" s="4">
        <v>171.77</v>
      </c>
    </row>
    <row r="810" spans="1:10" x14ac:dyDescent="0.2">
      <c r="A810" s="6">
        <v>2013649</v>
      </c>
      <c r="B810" s="17">
        <v>44253</v>
      </c>
      <c r="C810" s="12">
        <v>61</v>
      </c>
      <c r="D810" s="1" t="s">
        <v>323</v>
      </c>
      <c r="E810" s="4">
        <v>6336.69</v>
      </c>
      <c r="F810" s="12">
        <v>9872271667</v>
      </c>
      <c r="G810" s="21" t="str">
        <f>VLOOKUP(H810,[1]Segments!$A$2:$C$658,3,FALSE)</f>
        <v>PARKS &amp; RECREATION</v>
      </c>
      <c r="H810" s="6">
        <v>1007104</v>
      </c>
      <c r="I810" s="6">
        <v>452100</v>
      </c>
      <c r="J810" s="4">
        <v>334.08</v>
      </c>
    </row>
    <row r="811" spans="1:10" x14ac:dyDescent="0.2">
      <c r="A811" s="6">
        <v>2013649</v>
      </c>
      <c r="B811" s="17">
        <v>44253</v>
      </c>
      <c r="C811" s="12">
        <v>61</v>
      </c>
      <c r="D811" s="1" t="s">
        <v>323</v>
      </c>
      <c r="E811" s="4">
        <v>6336.69</v>
      </c>
      <c r="F811" s="12">
        <v>9872271667</v>
      </c>
      <c r="G811" s="21" t="str">
        <f>VLOOKUP(H811,[1]Segments!$A$2:$C$658,3,FALSE)</f>
        <v>INFORMATION SYSTEMS</v>
      </c>
      <c r="H811" s="6">
        <v>1001220</v>
      </c>
      <c r="I811" s="6">
        <v>452100</v>
      </c>
      <c r="J811" s="4">
        <v>514.14</v>
      </c>
    </row>
    <row r="812" spans="1:10" x14ac:dyDescent="0.2">
      <c r="A812" s="6">
        <v>2013649</v>
      </c>
      <c r="B812" s="17">
        <v>44253</v>
      </c>
      <c r="C812" s="12">
        <v>61</v>
      </c>
      <c r="D812" s="1" t="s">
        <v>323</v>
      </c>
      <c r="E812" s="4">
        <v>6336.69</v>
      </c>
      <c r="F812" s="12">
        <v>9872271667</v>
      </c>
      <c r="G812" s="21" t="str">
        <f>VLOOKUP(H812,[1]Segments!$A$2:$C$658,3,FALSE)</f>
        <v>HUMAN RESOURCES</v>
      </c>
      <c r="H812" s="6">
        <v>1001205</v>
      </c>
      <c r="I812" s="6">
        <v>452100</v>
      </c>
      <c r="J812" s="4">
        <v>254.09</v>
      </c>
    </row>
    <row r="813" spans="1:10" x14ac:dyDescent="0.2">
      <c r="A813" s="6">
        <v>2013649</v>
      </c>
      <c r="B813" s="17">
        <v>44253</v>
      </c>
      <c r="C813" s="12">
        <v>61</v>
      </c>
      <c r="D813" s="1" t="s">
        <v>323</v>
      </c>
      <c r="E813" s="4">
        <v>6336.69</v>
      </c>
      <c r="F813" s="12">
        <v>9872271667</v>
      </c>
      <c r="G813" s="21" t="str">
        <f>VLOOKUP(H813,[1]Segments!$A$2:$C$658,3,FALSE)</f>
        <v>HENRICO COST SHARING EGPS</v>
      </c>
      <c r="H813" s="6">
        <v>4004404</v>
      </c>
      <c r="I813" s="6">
        <v>452100</v>
      </c>
      <c r="J813" s="4">
        <v>138.65</v>
      </c>
    </row>
    <row r="814" spans="1:10" x14ac:dyDescent="0.2">
      <c r="A814" s="6">
        <v>2013649</v>
      </c>
      <c r="B814" s="17">
        <v>44253</v>
      </c>
      <c r="C814" s="12">
        <v>61</v>
      </c>
      <c r="D814" s="1" t="s">
        <v>323</v>
      </c>
      <c r="E814" s="4">
        <v>6336.69</v>
      </c>
      <c r="F814" s="12">
        <v>9872271667</v>
      </c>
      <c r="G814" s="21" t="str">
        <f>VLOOKUP(H814,[1]Segments!$A$2:$C$658,3,FALSE)</f>
        <v>GENERAL SERVICES</v>
      </c>
      <c r="H814" s="6">
        <v>1004302</v>
      </c>
      <c r="I814" s="6">
        <v>452100</v>
      </c>
      <c r="J814" s="4">
        <v>128.66</v>
      </c>
    </row>
    <row r="815" spans="1:10" x14ac:dyDescent="0.2">
      <c r="A815" s="6">
        <v>2013649</v>
      </c>
      <c r="B815" s="17">
        <v>44253</v>
      </c>
      <c r="C815" s="12">
        <v>61</v>
      </c>
      <c r="D815" s="1" t="s">
        <v>323</v>
      </c>
      <c r="E815" s="4">
        <v>6336.69</v>
      </c>
      <c r="F815" s="12">
        <v>9872271667</v>
      </c>
      <c r="G815" s="21" t="str">
        <f>VLOOKUP(H815,[1]Segments!$A$2:$C$658,3,FALSE)</f>
        <v>ECONOMIC DEVELOPMENT</v>
      </c>
      <c r="H815" s="6">
        <v>1008105</v>
      </c>
      <c r="I815" s="6">
        <v>452100</v>
      </c>
      <c r="J815" s="4">
        <v>117.28</v>
      </c>
    </row>
    <row r="816" spans="1:10" x14ac:dyDescent="0.2">
      <c r="A816" s="6">
        <v>2013649</v>
      </c>
      <c r="B816" s="17">
        <v>44253</v>
      </c>
      <c r="C816" s="12">
        <v>61</v>
      </c>
      <c r="D816" s="1" t="s">
        <v>323</v>
      </c>
      <c r="E816" s="4">
        <v>6336.69</v>
      </c>
      <c r="F816" s="12">
        <v>9872271667</v>
      </c>
      <c r="G816" s="21" t="str">
        <f>VLOOKUP(H816,[1]Segments!$A$2:$C$658,3,FALSE)</f>
        <v>ENVIRONMENTAL</v>
      </c>
      <c r="H816" s="6">
        <v>1008103</v>
      </c>
      <c r="I816" s="6">
        <v>452100</v>
      </c>
      <c r="J816" s="4">
        <v>89.14</v>
      </c>
    </row>
    <row r="817" spans="1:10" x14ac:dyDescent="0.2">
      <c r="A817" s="6">
        <v>2013649</v>
      </c>
      <c r="B817" s="17">
        <v>44253</v>
      </c>
      <c r="C817" s="12">
        <v>61</v>
      </c>
      <c r="D817" s="1" t="s">
        <v>323</v>
      </c>
      <c r="E817" s="4">
        <v>6336.69</v>
      </c>
      <c r="F817" s="12">
        <v>9872271667</v>
      </c>
      <c r="G817" s="21" t="str">
        <f>VLOOKUP(H817,[1]Segments!$A$2:$C$658,3,FALSE)</f>
        <v>COUNTY ATTORNEY</v>
      </c>
      <c r="H817" s="6">
        <v>1001204</v>
      </c>
      <c r="I817" s="6">
        <v>452100</v>
      </c>
      <c r="J817" s="4">
        <v>81</v>
      </c>
    </row>
    <row r="818" spans="1:10" x14ac:dyDescent="0.2">
      <c r="A818" s="6">
        <v>2013649</v>
      </c>
      <c r="B818" s="17">
        <v>44253</v>
      </c>
      <c r="C818" s="12">
        <v>61</v>
      </c>
      <c r="D818" s="1" t="s">
        <v>323</v>
      </c>
      <c r="E818" s="4">
        <v>6336.69</v>
      </c>
      <c r="F818" s="12">
        <v>9872271667</v>
      </c>
      <c r="G818" s="21" t="str">
        <f>VLOOKUP(H818,[1]Segments!$A$2:$C$658,3,FALSE)</f>
        <v>CORRECTION &amp; DETENTION</v>
      </c>
      <c r="H818" s="6">
        <v>1003304</v>
      </c>
      <c r="I818" s="6">
        <v>452100</v>
      </c>
      <c r="J818" s="4">
        <v>48.64</v>
      </c>
    </row>
    <row r="819" spans="1:10" x14ac:dyDescent="0.2">
      <c r="A819" s="6">
        <v>2013649</v>
      </c>
      <c r="B819" s="17">
        <v>44253</v>
      </c>
      <c r="C819" s="12">
        <v>61</v>
      </c>
      <c r="D819" s="1" t="s">
        <v>323</v>
      </c>
      <c r="E819" s="4">
        <v>6336.69</v>
      </c>
      <c r="F819" s="12">
        <v>9872271667</v>
      </c>
      <c r="G819" s="21" t="str">
        <f>VLOOKUP(H819,[1]Segments!$A$2:$C$658,3,FALSE)</f>
        <v>CONVENIENCE CENTER</v>
      </c>
      <c r="H819" s="6">
        <v>1004204</v>
      </c>
      <c r="I819" s="6">
        <v>452100</v>
      </c>
      <c r="J819" s="4">
        <v>40.5</v>
      </c>
    </row>
    <row r="820" spans="1:10" x14ac:dyDescent="0.2">
      <c r="A820" s="6">
        <v>2013649</v>
      </c>
      <c r="B820" s="17">
        <v>44253</v>
      </c>
      <c r="C820" s="12">
        <v>61</v>
      </c>
      <c r="D820" s="1" t="s">
        <v>323</v>
      </c>
      <c r="E820" s="4">
        <v>6336.69</v>
      </c>
      <c r="F820" s="12">
        <v>9872271667</v>
      </c>
      <c r="G820" s="21" t="str">
        <f>VLOOKUP(H820,[1]Segments!$A$2:$C$658,3,FALSE)</f>
        <v>COMMUNITY DEVELOPMENT</v>
      </c>
      <c r="H820" s="6">
        <v>1008100</v>
      </c>
      <c r="I820" s="6">
        <v>452100</v>
      </c>
      <c r="J820" s="4">
        <v>121.03</v>
      </c>
    </row>
    <row r="821" spans="1:10" x14ac:dyDescent="0.2">
      <c r="A821" s="6">
        <v>2013649</v>
      </c>
      <c r="B821" s="17">
        <v>44253</v>
      </c>
      <c r="C821" s="12">
        <v>61</v>
      </c>
      <c r="D821" s="1" t="s">
        <v>323</v>
      </c>
      <c r="E821" s="4">
        <v>6336.69</v>
      </c>
      <c r="F821" s="12">
        <v>9872271667</v>
      </c>
      <c r="G821" s="21" t="str">
        <f>VLOOKUP(H821,[1]Segments!$A$2:$C$658,3,FALSE)</f>
        <v>CIRCUIT COURT</v>
      </c>
      <c r="H821" s="6">
        <v>1002101</v>
      </c>
      <c r="I821" s="6">
        <v>452100</v>
      </c>
      <c r="J821" s="4">
        <v>305.74</v>
      </c>
    </row>
    <row r="822" spans="1:10" x14ac:dyDescent="0.2">
      <c r="A822" s="6">
        <v>2013649</v>
      </c>
      <c r="B822" s="17">
        <v>44253</v>
      </c>
      <c r="C822" s="12">
        <v>61</v>
      </c>
      <c r="D822" s="1" t="s">
        <v>323</v>
      </c>
      <c r="E822" s="4">
        <v>6336.69</v>
      </c>
      <c r="F822" s="12">
        <v>9872271667</v>
      </c>
      <c r="G822" s="21" t="str">
        <f>VLOOKUP(H822,[1]Segments!$A$2:$C$658,3,FALSE)</f>
        <v>BUILDING INSPECTIONS</v>
      </c>
      <c r="H822" s="6">
        <v>1003401</v>
      </c>
      <c r="I822" s="6">
        <v>452100</v>
      </c>
      <c r="J822" s="4">
        <v>368.72</v>
      </c>
    </row>
    <row r="823" spans="1:10" x14ac:dyDescent="0.2">
      <c r="A823" s="6">
        <v>2013649</v>
      </c>
      <c r="B823" s="17">
        <v>44253</v>
      </c>
      <c r="C823" s="12">
        <v>61</v>
      </c>
      <c r="D823" s="1" t="s">
        <v>323</v>
      </c>
      <c r="E823" s="4">
        <v>6336.69</v>
      </c>
      <c r="F823" s="12">
        <v>9872271667</v>
      </c>
      <c r="G823" s="21" t="str">
        <f>VLOOKUP(H823,[1]Segments!$A$2:$C$658,3,FALSE)</f>
        <v>GENERAL SERVICES</v>
      </c>
      <c r="H823" s="6">
        <v>1004302</v>
      </c>
      <c r="I823" s="6">
        <v>452100</v>
      </c>
      <c r="J823" s="4">
        <v>574.20000000000005</v>
      </c>
    </row>
    <row r="824" spans="1:10" x14ac:dyDescent="0.2">
      <c r="A824" s="6">
        <v>2013649</v>
      </c>
      <c r="B824" s="17">
        <v>44253</v>
      </c>
      <c r="C824" s="12">
        <v>61</v>
      </c>
      <c r="D824" s="1" t="s">
        <v>323</v>
      </c>
      <c r="E824" s="4">
        <v>6336.69</v>
      </c>
      <c r="F824" s="12">
        <v>9872271667</v>
      </c>
      <c r="G824" s="21" t="str">
        <f>VLOOKUP(H824,[1]Segments!$A$2:$C$658,3,FALSE)</f>
        <v>BOARD OF SUPERVISORS</v>
      </c>
      <c r="H824" s="6">
        <v>1001101</v>
      </c>
      <c r="I824" s="6">
        <v>452100</v>
      </c>
      <c r="J824" s="4">
        <v>90.01</v>
      </c>
    </row>
    <row r="825" spans="1:10" x14ac:dyDescent="0.2">
      <c r="A825" s="6">
        <v>2013649</v>
      </c>
      <c r="B825" s="17">
        <v>44253</v>
      </c>
      <c r="C825" s="12">
        <v>61</v>
      </c>
      <c r="D825" s="1" t="s">
        <v>323</v>
      </c>
      <c r="E825" s="4">
        <v>6336.69</v>
      </c>
      <c r="F825" s="12">
        <v>9872271667</v>
      </c>
      <c r="G825" s="21" t="str">
        <f>VLOOKUP(H825,[1]Segments!$A$2:$C$658,3,FALSE)</f>
        <v>COUNTY ASSESSOR</v>
      </c>
      <c r="H825" s="6">
        <v>1001210</v>
      </c>
      <c r="I825" s="6">
        <v>452100</v>
      </c>
      <c r="J825" s="4">
        <v>105</v>
      </c>
    </row>
    <row r="826" spans="1:10" x14ac:dyDescent="0.2">
      <c r="A826" s="6">
        <v>2013649</v>
      </c>
      <c r="B826" s="17">
        <v>44253</v>
      </c>
      <c r="C826" s="12">
        <v>61</v>
      </c>
      <c r="D826" s="1" t="s">
        <v>323</v>
      </c>
      <c r="E826" s="4">
        <v>6336.69</v>
      </c>
      <c r="F826" s="12">
        <v>9872271667</v>
      </c>
      <c r="G826" s="21" t="str">
        <f>VLOOKUP(H826,[1]Segments!$A$2:$C$658,3,FALSE)</f>
        <v>ANIMAL PROTECTION</v>
      </c>
      <c r="H826" s="6">
        <v>1003501</v>
      </c>
      <c r="I826" s="6">
        <v>452100</v>
      </c>
      <c r="J826" s="4">
        <v>478.9</v>
      </c>
    </row>
    <row r="827" spans="1:10" x14ac:dyDescent="0.2">
      <c r="A827" s="6">
        <v>2013649</v>
      </c>
      <c r="B827" s="17">
        <v>44253</v>
      </c>
      <c r="C827" s="12">
        <v>61</v>
      </c>
      <c r="D827" s="1" t="s">
        <v>323</v>
      </c>
      <c r="E827" s="4">
        <v>6336.69</v>
      </c>
      <c r="F827" s="12">
        <v>9872271667</v>
      </c>
      <c r="G827" s="21" t="str">
        <f>VLOOKUP(H827,[1]Segments!$A$2:$C$658,3,FALSE)</f>
        <v>COUNTY ADMINISTRATOR</v>
      </c>
      <c r="H827" s="6">
        <v>1001201</v>
      </c>
      <c r="I827" s="6">
        <v>452100</v>
      </c>
      <c r="J827" s="4">
        <v>216.5</v>
      </c>
    </row>
    <row r="828" spans="1:10" x14ac:dyDescent="0.2">
      <c r="A828" s="6">
        <v>2013650</v>
      </c>
      <c r="B828" s="17">
        <v>44253</v>
      </c>
      <c r="C828" s="12">
        <v>1586</v>
      </c>
      <c r="D828" s="1" t="s">
        <v>558</v>
      </c>
      <c r="E828" s="4">
        <v>412</v>
      </c>
      <c r="F828" s="10" t="s">
        <v>559</v>
      </c>
      <c r="G828" s="21" t="str">
        <f>VLOOKUP(H828,[1]Segments!$A$2:$C$658,3,FALSE)</f>
        <v>GENERAL SERVICES</v>
      </c>
      <c r="H828" s="6">
        <v>1004302</v>
      </c>
      <c r="I828" s="6">
        <v>430060</v>
      </c>
      <c r="J828" s="4">
        <v>412</v>
      </c>
    </row>
    <row r="829" spans="1:10" x14ac:dyDescent="0.2">
      <c r="A829" s="6">
        <v>2013651</v>
      </c>
      <c r="B829" s="17">
        <v>44253</v>
      </c>
      <c r="C829" s="12">
        <v>3107</v>
      </c>
      <c r="D829" s="1" t="s">
        <v>208</v>
      </c>
      <c r="E829" s="4">
        <v>87</v>
      </c>
      <c r="F829" s="12">
        <v>2088873.0009999999</v>
      </c>
      <c r="G829" s="21" t="str">
        <f>VLOOKUP(H829,[1]Segments!$A$2:$C$658,3,FALSE)</f>
        <v>FIRE &amp; RESCUE</v>
      </c>
      <c r="H829" s="6">
        <v>1003202</v>
      </c>
      <c r="I829" s="6">
        <v>454170</v>
      </c>
      <c r="J829" s="4">
        <v>87</v>
      </c>
    </row>
    <row r="830" spans="1:10" x14ac:dyDescent="0.2">
      <c r="A830" s="6">
        <v>2013652</v>
      </c>
      <c r="B830" s="17">
        <v>44253</v>
      </c>
      <c r="C830" s="12">
        <v>3112</v>
      </c>
      <c r="D830" s="1" t="s">
        <v>560</v>
      </c>
      <c r="E830" s="4">
        <v>140</v>
      </c>
      <c r="F830" s="10" t="s">
        <v>544</v>
      </c>
      <c r="G830" s="21" t="str">
        <f>VLOOKUP(H830,[1]Segments!$A$2:$C$658,3,FALSE)</f>
        <v>NONDEPARTMENTAL</v>
      </c>
      <c r="H830" s="6">
        <v>1009900</v>
      </c>
      <c r="I830" s="6">
        <v>427500</v>
      </c>
      <c r="J830" s="4">
        <v>140</v>
      </c>
    </row>
    <row r="831" spans="1:10" x14ac:dyDescent="0.2">
      <c r="A831" s="6">
        <v>2013653</v>
      </c>
      <c r="B831" s="17">
        <v>44253</v>
      </c>
      <c r="C831" s="12">
        <v>3116</v>
      </c>
      <c r="D831" s="1" t="s">
        <v>561</v>
      </c>
      <c r="E831" s="4">
        <v>555.51</v>
      </c>
      <c r="F831" s="12">
        <v>1467812</v>
      </c>
      <c r="G831" s="21" t="str">
        <f>VLOOKUP(H831,[1]Segments!$A$2:$C$658,3,FALSE)</f>
        <v>GENERAL SERVICES</v>
      </c>
      <c r="H831" s="6">
        <v>1004302</v>
      </c>
      <c r="I831" s="6">
        <v>460080</v>
      </c>
      <c r="J831" s="4">
        <v>469.97</v>
      </c>
    </row>
    <row r="832" spans="1:10" x14ac:dyDescent="0.2">
      <c r="A832" s="6">
        <v>2013653</v>
      </c>
      <c r="B832" s="17">
        <v>44253</v>
      </c>
      <c r="C832" s="12">
        <v>3116</v>
      </c>
      <c r="D832" s="1" t="s">
        <v>561</v>
      </c>
      <c r="E832" s="4">
        <v>555.51</v>
      </c>
      <c r="F832" s="12">
        <v>1458771</v>
      </c>
      <c r="G832" s="21" t="str">
        <f>VLOOKUP(H832,[1]Segments!$A$2:$C$658,3,FALSE)</f>
        <v>GENERAL SERVICES</v>
      </c>
      <c r="H832" s="6">
        <v>1004302</v>
      </c>
      <c r="I832" s="6">
        <v>460080</v>
      </c>
      <c r="J832" s="4">
        <v>85.54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2021-03-04T20:11:11Z</dcterms:modified>
</cp:coreProperties>
</file>